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20" yWindow="-20" windowWidth="19230" windowHeight="1157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Sheet2!$A$1:$G$310</definedName>
    <definedName name="_xlnm.Print_Area" localSheetId="0">Sheet1!$A$1:$J$195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1" l="1"/>
  <c r="G164" i="1"/>
  <c r="H164" i="1"/>
  <c r="F165" i="1"/>
  <c r="G165" i="1"/>
  <c r="H165" i="1"/>
  <c r="F166" i="1"/>
  <c r="G166" i="1"/>
  <c r="H166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50" i="1"/>
  <c r="G150" i="1"/>
  <c r="H150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49" i="1"/>
  <c r="B184" i="1"/>
  <c r="B185" i="1"/>
  <c r="B186" i="1"/>
  <c r="B187" i="1"/>
  <c r="B188" i="1"/>
  <c r="B189" i="1"/>
  <c r="C186" i="1"/>
  <c r="C187" i="1"/>
  <c r="C188" i="1"/>
  <c r="C189" i="1"/>
  <c r="C184" i="1"/>
  <c r="C185" i="1"/>
  <c r="B183" i="1"/>
  <c r="C183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49" i="1"/>
  <c r="C149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H101" i="1"/>
  <c r="G101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C126" i="1"/>
  <c r="B126" i="1"/>
  <c r="I192" i="1" l="1"/>
  <c r="I146" i="1"/>
  <c r="I98" i="1"/>
  <c r="I17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01" i="1"/>
  <c r="A144" i="1"/>
  <c r="A145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26" i="1"/>
  <c r="C124" i="1"/>
  <c r="B124" i="1"/>
  <c r="A124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19" i="1"/>
  <c r="B119" i="1"/>
  <c r="C119" i="1"/>
  <c r="A118" i="1"/>
  <c r="B118" i="1"/>
  <c r="C118" i="1"/>
  <c r="A116" i="1"/>
  <c r="B116" i="1"/>
  <c r="C116" i="1"/>
  <c r="A117" i="1"/>
  <c r="B117" i="1"/>
  <c r="C117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07" i="1"/>
  <c r="B107" i="1"/>
  <c r="C107" i="1"/>
  <c r="A108" i="1"/>
  <c r="B108" i="1"/>
  <c r="C108" i="1"/>
  <c r="A109" i="1"/>
  <c r="B109" i="1"/>
  <c r="C109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1" i="1"/>
  <c r="B101" i="1"/>
  <c r="C101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78" i="1"/>
  <c r="G78" i="1"/>
  <c r="H78" i="1"/>
  <c r="F79" i="1"/>
  <c r="G79" i="1"/>
  <c r="H79" i="1"/>
  <c r="I191" i="1" l="1"/>
  <c r="I193" i="1" s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60" i="1"/>
  <c r="G60" i="1"/>
  <c r="H60" i="1"/>
  <c r="F54" i="1"/>
  <c r="G54" i="1"/>
  <c r="H54" i="1"/>
  <c r="F55" i="1"/>
  <c r="G55" i="1"/>
  <c r="H55" i="1"/>
  <c r="F56" i="1"/>
  <c r="G56" i="1"/>
  <c r="H56" i="1"/>
  <c r="F53" i="1"/>
  <c r="G53" i="1"/>
  <c r="H53" i="1"/>
  <c r="A96" i="1"/>
  <c r="B96" i="1"/>
  <c r="C96" i="1"/>
  <c r="A97" i="1"/>
  <c r="B97" i="1"/>
  <c r="C97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53" i="1"/>
  <c r="B53" i="1"/>
  <c r="C53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22" i="1"/>
  <c r="G22" i="1"/>
  <c r="H22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23" i="1"/>
  <c r="B23" i="1"/>
  <c r="C23" i="1"/>
  <c r="I50" i="1" l="1"/>
</calcChain>
</file>

<file path=xl/sharedStrings.xml><?xml version="1.0" encoding="utf-8"?>
<sst xmlns="http://schemas.openxmlformats.org/spreadsheetml/2006/main" count="1125" uniqueCount="372">
  <si>
    <t>PHONE #</t>
  </si>
  <si>
    <t>CARDHOLDER NAME</t>
  </si>
  <si>
    <t>ARE SUBS OK?</t>
  </si>
  <si>
    <t>WEEK WANTED</t>
  </si>
  <si>
    <t>SHIP VIA:</t>
  </si>
  <si>
    <t>BRAND</t>
  </si>
  <si>
    <t>FLWR FORM</t>
  </si>
  <si>
    <t>VARIETY NAME</t>
  </si>
  <si>
    <t>QUANTITY</t>
  </si>
  <si>
    <t>Adiva Purple</t>
  </si>
  <si>
    <t>Akilon Pink</t>
  </si>
  <si>
    <t>Allegra Yellow</t>
  </si>
  <si>
    <t>Mouria Yellow</t>
  </si>
  <si>
    <t>Aluga White</t>
  </si>
  <si>
    <t>Nerola Orange</t>
  </si>
  <si>
    <t>Aluga Yellow</t>
  </si>
  <si>
    <t>Amadora Red</t>
  </si>
  <si>
    <t>Padre Cerise</t>
  </si>
  <si>
    <t>Amiko Bronze</t>
  </si>
  <si>
    <t>Padre Orange</t>
  </si>
  <si>
    <t>Amiko Violet</t>
  </si>
  <si>
    <t>Padre White</t>
  </si>
  <si>
    <t>Amiko Yellow</t>
  </si>
  <si>
    <t>Antica Bronze</t>
  </si>
  <si>
    <t>Pobo Lavender</t>
  </si>
  <si>
    <t>Pobo Red</t>
  </si>
  <si>
    <t>Camina</t>
  </si>
  <si>
    <t>Pomona Violet</t>
  </si>
  <si>
    <t>Prima White</t>
  </si>
  <si>
    <t>Cesaro</t>
  </si>
  <si>
    <t>Rhinos Orange</t>
  </si>
  <si>
    <t>Conaco Gold</t>
  </si>
  <si>
    <t>Savona</t>
  </si>
  <si>
    <t>Conaco Orange</t>
  </si>
  <si>
    <t>Sinelli Yellow</t>
  </si>
  <si>
    <t>Conaco Yellow</t>
  </si>
  <si>
    <t>Conella Orange</t>
  </si>
  <si>
    <t>Staviski Orange</t>
  </si>
  <si>
    <t>Conella Yellow</t>
  </si>
  <si>
    <t>Staviski Pink</t>
  </si>
  <si>
    <t>Contiki Red</t>
  </si>
  <si>
    <t>Staviski Red</t>
  </si>
  <si>
    <t>Coparo</t>
  </si>
  <si>
    <t>Staviski White</t>
  </si>
  <si>
    <t>Dark Veria</t>
  </si>
  <si>
    <t>Staviski Yellow</t>
  </si>
  <si>
    <t>Destino Orange</t>
  </si>
  <si>
    <t>Thera Red</t>
  </si>
  <si>
    <t>Espero White</t>
  </si>
  <si>
    <t>Urano Orange</t>
  </si>
  <si>
    <t>Espero Yellow</t>
  </si>
  <si>
    <t>Urano Red</t>
  </si>
  <si>
    <t>Urano Yellow</t>
  </si>
  <si>
    <t>Veritas Orange</t>
  </si>
  <si>
    <t>Veritas Yellow</t>
  </si>
  <si>
    <t>Granata Red</t>
  </si>
  <si>
    <t>Izola Orange</t>
  </si>
  <si>
    <t>Dec</t>
  </si>
  <si>
    <t>Latina Pink</t>
  </si>
  <si>
    <t>Lava Red</t>
  </si>
  <si>
    <t>Mabel White</t>
  </si>
  <si>
    <t>Magnus Violet</t>
  </si>
  <si>
    <t>CUST PO#</t>
  </si>
  <si>
    <t>CUSTOMER:</t>
  </si>
  <si>
    <t>SALES PERSON</t>
  </si>
  <si>
    <t>DISTRIBUTOR</t>
  </si>
  <si>
    <t>TAKEN BY / DATE:</t>
  </si>
  <si>
    <t>Daisy</t>
  </si>
  <si>
    <t xml:space="preserve">Dec  </t>
  </si>
  <si>
    <t>Anm</t>
  </si>
  <si>
    <t>Daydream™ Lavender</t>
  </si>
  <si>
    <t>ASTER</t>
  </si>
  <si>
    <t>ADDRESS</t>
  </si>
  <si>
    <t>DENDRANTHEMA</t>
  </si>
  <si>
    <t xml:space="preserve">PLACED VIA:                                                                   </t>
  </si>
  <si>
    <t>Padre Yellow</t>
  </si>
  <si>
    <t>SOLD TO NAME / #</t>
  </si>
  <si>
    <t>DISTRIB  NAME / #</t>
  </si>
  <si>
    <t>SLS REP NAME / #</t>
  </si>
  <si>
    <t>SHIP TO NAME / #</t>
  </si>
  <si>
    <t xml:space="preserve">    VISA  /  MC  /   DISCOVER</t>
  </si>
  <si>
    <t>ASTER - TOTAL</t>
  </si>
  <si>
    <t>REASON CODE</t>
  </si>
  <si>
    <t>YES</t>
  </si>
  <si>
    <t>NO</t>
  </si>
  <si>
    <t>EXP. DATE</t>
  </si>
  <si>
    <t>APPROVAL CODE</t>
  </si>
  <si>
    <t>SALES ORG.</t>
  </si>
  <si>
    <t>CREDIT CARD NUMBER</t>
  </si>
  <si>
    <t>ORDER                     INFO</t>
  </si>
  <si>
    <t xml:space="preserve"> IGLOO POP KIT                             TAGS </t>
  </si>
  <si>
    <t>Amiko White</t>
  </si>
  <si>
    <t>Margo White</t>
  </si>
  <si>
    <t>Matador Yellow</t>
  </si>
  <si>
    <t>Mefisto Purple</t>
  </si>
  <si>
    <t>Mika Orange</t>
  </si>
  <si>
    <t>Milano Orange</t>
  </si>
  <si>
    <t>Milano Pink</t>
  </si>
  <si>
    <t>Milano Yellow</t>
  </si>
  <si>
    <t>Belgian</t>
  </si>
  <si>
    <t>Vigorelli Orange</t>
  </si>
  <si>
    <t>Vigorelli Violet</t>
  </si>
  <si>
    <t>DENDRANTHEMA - TOTAL</t>
  </si>
  <si>
    <t>ORDER TYPE</t>
  </si>
  <si>
    <t>Jasoda Orange</t>
  </si>
  <si>
    <t>Jasoda Purple</t>
  </si>
  <si>
    <t>Jasoda Red</t>
  </si>
  <si>
    <t>Jasoda White</t>
  </si>
  <si>
    <t>Jasoda Yellow</t>
  </si>
  <si>
    <t>Rooted 50 Strip, FOB PA</t>
  </si>
  <si>
    <t>form</t>
  </si>
  <si>
    <t>Igloo</t>
  </si>
  <si>
    <t>dec</t>
  </si>
  <si>
    <t>Yoder</t>
  </si>
  <si>
    <r>
      <t>VARIETY</t>
    </r>
    <r>
      <rPr>
        <sz val="11"/>
        <color theme="1"/>
        <rFont val="Calibri"/>
        <family val="2"/>
      </rPr>
      <t>™</t>
    </r>
  </si>
  <si>
    <t>Spider</t>
  </si>
  <si>
    <t>Aideen™ Red Fire</t>
  </si>
  <si>
    <t>Aubrey™ Orange</t>
  </si>
  <si>
    <t>Bertha™ White</t>
  </si>
  <si>
    <t>Bethany™ Yellow</t>
  </si>
  <si>
    <t>Bonnie™ Red</t>
  </si>
  <si>
    <t>Brandi™ Burgundy</t>
  </si>
  <si>
    <t>Brittany™ Yellow</t>
  </si>
  <si>
    <t>Cheryl™ Golden</t>
  </si>
  <si>
    <t>Cheryl™ Jolly Red</t>
  </si>
  <si>
    <t>Cheryl™ Pink</t>
  </si>
  <si>
    <t>Cheryl™ Regal Purple</t>
  </si>
  <si>
    <t>Cheryl™ Sparkling Yellow</t>
  </si>
  <si>
    <t>Cheryl™ Spicy Orange</t>
  </si>
  <si>
    <t>Danielle™ Purple</t>
  </si>
  <si>
    <t>Danielle™ Red</t>
  </si>
  <si>
    <t>Dawn™ Yellow</t>
  </si>
  <si>
    <t>Edana™ Red</t>
  </si>
  <si>
    <t>Edith™ White</t>
  </si>
  <si>
    <t>Electra™ Amber Imp.</t>
  </si>
  <si>
    <t>Elena™ Gold</t>
  </si>
  <si>
    <t>Emelda™ Purple</t>
  </si>
  <si>
    <t>Gigi™ Coral</t>
  </si>
  <si>
    <t>Gigi™ Dark Pink</t>
  </si>
  <si>
    <t>Gigi™ Gold</t>
  </si>
  <si>
    <t>Gigi™ Orange</t>
  </si>
  <si>
    <t>Gigi™ Snow</t>
  </si>
  <si>
    <t>Gigi™ Yellow</t>
  </si>
  <si>
    <t>Hailey™ Orange</t>
  </si>
  <si>
    <t>Hankie™ Yellow</t>
  </si>
  <si>
    <t>Hannah™ Orange</t>
  </si>
  <si>
    <t>Hestia™ Hot Red</t>
  </si>
  <si>
    <t>Jacqueline™ Orange Fusion</t>
  </si>
  <si>
    <t>Jacqueline™ Peach Fusion</t>
  </si>
  <si>
    <t>Jacqueline™ Pearl</t>
  </si>
  <si>
    <t>Kathleen™ Dark Red</t>
  </si>
  <si>
    <t>Makayla™ Yellow</t>
  </si>
  <si>
    <t>Makenna™ Orange</t>
  </si>
  <si>
    <t>Makenzie™ White</t>
  </si>
  <si>
    <t>Marsha™ Pink</t>
  </si>
  <si>
    <t>Mary™ Yellow</t>
  </si>
  <si>
    <t>Michelle™ Gold</t>
  </si>
  <si>
    <t>Mildred™ White</t>
  </si>
  <si>
    <t>Miranda™ Orange</t>
  </si>
  <si>
    <t>Okra™ Yellow</t>
  </si>
  <si>
    <t>Shannon™ White</t>
  </si>
  <si>
    <t>Stacy™ Dazzling Orange</t>
  </si>
  <si>
    <t>Stacy™ Pink</t>
  </si>
  <si>
    <t>Stephany™ Bronze</t>
  </si>
  <si>
    <t>Stephany™ Yellow</t>
  </si>
  <si>
    <t>Tabitha™ Scarlet</t>
  </si>
  <si>
    <t>Ursula™ Fancy Orange</t>
  </si>
  <si>
    <t>Ursula™ Jazzy Coral</t>
  </si>
  <si>
    <t>Ursula™ Lavender</t>
  </si>
  <si>
    <t>Vanna™ Snow</t>
  </si>
  <si>
    <t>Wanda™ Lavender</t>
  </si>
  <si>
    <t>Wanda™ Purple</t>
  </si>
  <si>
    <t>Wanda™ Red</t>
  </si>
  <si>
    <t>Wilma™ White</t>
  </si>
  <si>
    <t>Wilma™ Yellow</t>
  </si>
  <si>
    <t>Yolanda™ Yellow</t>
  </si>
  <si>
    <t>Simi-Dec</t>
  </si>
  <si>
    <t>Jacqueline™ Pink Imp</t>
  </si>
  <si>
    <t>Arlette™ Purple</t>
  </si>
  <si>
    <t>Ashley™ Red</t>
  </si>
  <si>
    <t>Beverly™ Orange</t>
  </si>
  <si>
    <t>Cheryl™ Frosty</t>
  </si>
  <si>
    <t>Christina™ Red</t>
  </si>
  <si>
    <t>Jacqueline™ Yellow Impd</t>
  </si>
  <si>
    <t>Keeley™ Orange</t>
  </si>
  <si>
    <t>Nikki™ Dark Pink</t>
  </si>
  <si>
    <t>Nikki™ Orange</t>
  </si>
  <si>
    <t>Nikki™ Yellow</t>
  </si>
  <si>
    <t>Patty™ Pomegranate</t>
  </si>
  <si>
    <t>Patty™ Purple</t>
  </si>
  <si>
    <t>Rhonda™ Bronze</t>
  </si>
  <si>
    <t>Rhonda™ Pink</t>
  </si>
  <si>
    <t>Rhonda™ Purple</t>
  </si>
  <si>
    <t>Rhonda™ Red</t>
  </si>
  <si>
    <t>Rhonda™ White</t>
  </si>
  <si>
    <t>Rhonda™ Yellow</t>
  </si>
  <si>
    <t>Ursula™ Sunny</t>
  </si>
  <si>
    <t>Yvette™ Orange Bicolor</t>
  </si>
  <si>
    <t>Galatino</t>
  </si>
  <si>
    <t>Padre (Lilac)</t>
  </si>
  <si>
    <t>Firedance Igloo</t>
  </si>
  <si>
    <t>Akilon Gold</t>
  </si>
  <si>
    <t>Aramis White</t>
  </si>
  <si>
    <t>Jasoda Pink</t>
  </si>
  <si>
    <t>Lesconil White</t>
  </si>
  <si>
    <t>Livia Pink</t>
  </si>
  <si>
    <t>Miora Orange</t>
  </si>
  <si>
    <t xml:space="preserve">Vega Red  </t>
  </si>
  <si>
    <t>Venos Yellow</t>
  </si>
  <si>
    <t>Vigorelli Red</t>
  </si>
  <si>
    <t>Zaza Purple</t>
  </si>
  <si>
    <t xml:space="preserve">Cool Igloo </t>
  </si>
  <si>
    <t xml:space="preserve">Dainty Pink Igloo </t>
  </si>
  <si>
    <t xml:space="preserve">Fireworks Igloo </t>
  </si>
  <si>
    <t xml:space="preserve">Frosty Igloo </t>
  </si>
  <si>
    <t xml:space="preserve">Harvest Igloo </t>
  </si>
  <si>
    <t xml:space="preserve">Ice Pink Igloo </t>
  </si>
  <si>
    <t xml:space="preserve">Icicle Igloo </t>
  </si>
  <si>
    <t xml:space="preserve">Pumpkin Igloo </t>
  </si>
  <si>
    <t xml:space="preserve">Radiant Igloo </t>
  </si>
  <si>
    <t xml:space="preserve">Sizzling Igloo </t>
  </si>
  <si>
    <t xml:space="preserve">Snowy Igloo </t>
  </si>
  <si>
    <t xml:space="preserve">Sundance Igloo </t>
  </si>
  <si>
    <t xml:space="preserve">Sunny Igloo </t>
  </si>
  <si>
    <t xml:space="preserve">Warm Igloo </t>
  </si>
  <si>
    <t>Beverly™ Bronze</t>
  </si>
  <si>
    <t>Beverly™ Dark Bronze</t>
  </si>
  <si>
    <t>Brooke™ Dark Pink</t>
  </si>
  <si>
    <t>Chelsey™ Coral</t>
  </si>
  <si>
    <t>Chelsey™ Pink</t>
  </si>
  <si>
    <t>Chelsey™ White</t>
  </si>
  <si>
    <t>Chelsey™ Yellow</t>
  </si>
  <si>
    <t>Jacqueline™ Rose</t>
  </si>
  <si>
    <t>Mila™ Red</t>
  </si>
  <si>
    <t>Nikki™ Bronze</t>
  </si>
  <si>
    <t>Nikki™ Pink Bicolor</t>
  </si>
  <si>
    <t>Believer™ Purple</t>
  </si>
  <si>
    <t>Days™ Blue</t>
  </si>
  <si>
    <t>Dragon™ Blue</t>
  </si>
  <si>
    <t>Hazy™ Dark Pink</t>
  </si>
  <si>
    <t>Henry™ I Blue</t>
  </si>
  <si>
    <t>Henry™ I Pink</t>
  </si>
  <si>
    <t>Henry™ I Purple</t>
  </si>
  <si>
    <t>Henry™ III Pink</t>
  </si>
  <si>
    <t>Henry™ III Purple</t>
  </si>
  <si>
    <t>Magic™ Pink</t>
  </si>
  <si>
    <t>Magic™ Purple</t>
  </si>
  <si>
    <t>Marie™ III Dark Pink</t>
  </si>
  <si>
    <t>Peter™ III Blue</t>
  </si>
  <si>
    <t>Puff™ White</t>
  </si>
  <si>
    <r>
      <t xml:space="preserve">     TOTAL - </t>
    </r>
    <r>
      <rPr>
        <b/>
        <i/>
        <sz val="12"/>
        <color rgb="FFFF0000"/>
        <rFont val="Arial Narrow"/>
        <family val="2"/>
      </rPr>
      <t>PAGE 1    (continued &gt;&gt;&gt;&gt;)</t>
    </r>
  </si>
  <si>
    <r>
      <t xml:space="preserve">      TOTAL - </t>
    </r>
    <r>
      <rPr>
        <b/>
        <i/>
        <sz val="12"/>
        <color rgb="FFFF0000"/>
        <rFont val="Arial Narrow"/>
        <family val="2"/>
      </rPr>
      <t>PAGE 2    (continued &gt;&gt;&gt;&gt;)</t>
    </r>
  </si>
  <si>
    <r>
      <t xml:space="preserve">    TOTAL - </t>
    </r>
    <r>
      <rPr>
        <b/>
        <i/>
        <sz val="12"/>
        <color rgb="FFFF0000"/>
        <rFont val="Arial Narrow"/>
        <family val="2"/>
      </rPr>
      <t>PAGE 3    (continued &gt;&gt;&gt;&gt;)</t>
    </r>
  </si>
  <si>
    <t>Dup</t>
  </si>
  <si>
    <t>Dbl</t>
  </si>
  <si>
    <t>Milano White</t>
  </si>
  <si>
    <t>GARDEN MUM - TOTAL</t>
  </si>
  <si>
    <t>TOTAL ALL</t>
  </si>
  <si>
    <t>Dummen Orange</t>
  </si>
  <si>
    <t>Dummen</t>
  </si>
  <si>
    <t>GARDEN MUMS                                                                                             2020</t>
  </si>
  <si>
    <t>Aduro Orange</t>
  </si>
  <si>
    <t>Aduro Pink</t>
  </si>
  <si>
    <t>Aduro Purple</t>
  </si>
  <si>
    <t>Arluno Orange</t>
  </si>
  <si>
    <t>Arluno Pink</t>
  </si>
  <si>
    <t>Arluno Purple</t>
  </si>
  <si>
    <t>Arluno Vanilla</t>
  </si>
  <si>
    <t>Arluno Yellow</t>
  </si>
  <si>
    <t>Como Red</t>
  </si>
  <si>
    <t>Fonti Orange</t>
  </si>
  <si>
    <t>Fonti Pink</t>
  </si>
  <si>
    <t>Fonti Red</t>
  </si>
  <si>
    <t>Fonti White</t>
  </si>
  <si>
    <t>Fonti Yellow</t>
  </si>
  <si>
    <t>Lano Purple</t>
  </si>
  <si>
    <t>Peroni Orange</t>
  </si>
  <si>
    <t xml:space="preserve">Autumn Spice Igloo </t>
  </si>
  <si>
    <t xml:space="preserve">Brilliant Igloo </t>
  </si>
  <si>
    <t>Ditto Lemon</t>
  </si>
  <si>
    <t>Ditto Pink</t>
  </si>
  <si>
    <t>Ditto White</t>
  </si>
  <si>
    <t>Starspot</t>
  </si>
  <si>
    <t>Tiger Eyes</t>
  </si>
  <si>
    <t>Autumn Sunset</t>
  </si>
  <si>
    <t>Cynthia Scarlet</t>
  </si>
  <si>
    <t>Debbie Hot Pink</t>
  </si>
  <si>
    <t>Hailey™ Gold</t>
  </si>
  <si>
    <t>Hailey™ Red-Bronze</t>
  </si>
  <si>
    <t>Katie White</t>
  </si>
  <si>
    <t>Veronica Dark Pink</t>
  </si>
  <si>
    <t>name without new for sorting</t>
  </si>
  <si>
    <t>NEW! Adura Red</t>
  </si>
  <si>
    <t>Adura Red</t>
  </si>
  <si>
    <t>NEW! Arluno Dark Pink</t>
  </si>
  <si>
    <t>Arluno Dark Pink</t>
  </si>
  <si>
    <t>NEW! Arluno Red</t>
  </si>
  <si>
    <t>Arluno Red</t>
  </si>
  <si>
    <t>NEW! Fonti Coral</t>
  </si>
  <si>
    <t>Fonti Coral</t>
  </si>
  <si>
    <t>NEW! Fonti Dark Pink</t>
  </si>
  <si>
    <t>Fonti Dark Pink</t>
  </si>
  <si>
    <t>Addison™ White</t>
  </si>
  <si>
    <t>Beverly™ Gold</t>
  </si>
  <si>
    <t>Chloe™ Yellow</t>
  </si>
  <si>
    <t>Samantha™ Red</t>
  </si>
  <si>
    <t>Tanya™ Yellow</t>
  </si>
  <si>
    <t>Wanda™ Bronze</t>
  </si>
  <si>
    <t>Yvette™ Yellow</t>
  </si>
  <si>
    <t>NEW! Addison™ White</t>
  </si>
  <si>
    <t>NEW! Beverly™ Gold</t>
  </si>
  <si>
    <t>NEW! Chloe™ Yellow</t>
  </si>
  <si>
    <t>NEW! Samantha™ Red</t>
  </si>
  <si>
    <t>NEW! Tanya™ Yellow</t>
  </si>
  <si>
    <t>NEW! Wanda™ Bronze</t>
  </si>
  <si>
    <t>NEW! Yvette™ Yellow</t>
  </si>
  <si>
    <t>24 Karamum bronze</t>
  </si>
  <si>
    <t>24 Karamum Gold</t>
  </si>
  <si>
    <t>Apple Cider</t>
  </si>
  <si>
    <t>Balance Bronze bicolor</t>
  </si>
  <si>
    <t>Beach Yellow</t>
  </si>
  <si>
    <t>Bliss White</t>
  </si>
  <si>
    <t>Blitz lemon</t>
  </si>
  <si>
    <t>Calm White</t>
  </si>
  <si>
    <t>Catch Red</t>
  </si>
  <si>
    <t>Ceremony White</t>
  </si>
  <si>
    <t>Cheer Red</t>
  </si>
  <si>
    <t>Cherry Purple</t>
  </si>
  <si>
    <t>Cherry Red</t>
  </si>
  <si>
    <t>Chili Red</t>
  </si>
  <si>
    <t>Concert Purple</t>
  </si>
  <si>
    <t>Cruise Yellow</t>
  </si>
  <si>
    <t>Crush Orange</t>
  </si>
  <si>
    <t>Darling Pink</t>
  </si>
  <si>
    <t>Desire Golden</t>
  </si>
  <si>
    <t>Ecstatic Purple</t>
  </si>
  <si>
    <t>Fair White</t>
  </si>
  <si>
    <t>Festive Purple</t>
  </si>
  <si>
    <t>Flame bicolor</t>
  </si>
  <si>
    <t>Goal Orange</t>
  </si>
  <si>
    <t>Jolly Dark Bronze</t>
  </si>
  <si>
    <t>Jubilant Red</t>
  </si>
  <si>
    <t>Jump White</t>
  </si>
  <si>
    <t>Kick Orange</t>
  </si>
  <si>
    <t>Lagoon Purple</t>
  </si>
  <si>
    <t>League Pink</t>
  </si>
  <si>
    <t>Lively Pink bicolor</t>
  </si>
  <si>
    <t>Lucky Purple</t>
  </si>
  <si>
    <t>Melody Bronze</t>
  </si>
  <si>
    <t>Merry Bronze Bicolor</t>
  </si>
  <si>
    <t>Party Yellow</t>
  </si>
  <si>
    <t>Power Red</t>
  </si>
  <si>
    <t>Pride Pink</t>
  </si>
  <si>
    <t>Race Orange</t>
  </si>
  <si>
    <t>Reef Bronze</t>
  </si>
  <si>
    <t>Seaside Red</t>
  </si>
  <si>
    <t>Shore Appleblossom</t>
  </si>
  <si>
    <t>Solar Flare</t>
  </si>
  <si>
    <t>Volley Red</t>
  </si>
  <si>
    <t>Wonder Yellow</t>
  </si>
  <si>
    <t>NEW! Ditto Dark Orange</t>
  </si>
  <si>
    <t>NEW! Ditto Dark Pink</t>
  </si>
  <si>
    <t>NEW! Elated Purple</t>
  </si>
  <si>
    <t>NEW! Fiesta Red</t>
  </si>
  <si>
    <t>NEW! Goal Light Bronze</t>
  </si>
  <si>
    <t>NEW! Goal Yellow</t>
  </si>
  <si>
    <t>NEW! Homerun Orange</t>
  </si>
  <si>
    <t>NEW! Homerun Pink</t>
  </si>
  <si>
    <t>NEW! Homerun White</t>
  </si>
  <si>
    <t>NEW! Homerun Yellow</t>
  </si>
  <si>
    <t>NEW! Lively Red Bicolor</t>
  </si>
  <si>
    <t>Toast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</si>
</sst>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2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20"/>
      <name val="Arial Narrow"/>
      <family val="2"/>
    </font>
    <font>
      <b/>
      <i/>
      <sz val="18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sz val="16"/>
      <color rgb="FFFF0000"/>
      <name val="Arial Narrow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230">
    <xf numFmtId="0" fontId="0" fillId="0" borderId="0" xfId="0"/>
    <xf numFmtId="0" fontId="2" fillId="0" borderId="0" xfId="0" applyFont="1"/>
    <xf numFmtId="0" fontId="3" fillId="2" borderId="0" xfId="1" applyFont="1" applyFill="1" applyBorder="1" applyAlignment="1" applyProtection="1">
      <alignment horizontal="center" vertical="center" wrapText="1"/>
    </xf>
    <xf numFmtId="0" fontId="3" fillId="0" borderId="0" xfId="1" applyFont="1" applyAlignme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5" fillId="0" borderId="0" xfId="0" applyFont="1"/>
    <xf numFmtId="0" fontId="7" fillId="0" borderId="0" xfId="0" applyFont="1" applyFill="1"/>
    <xf numFmtId="0" fontId="8" fillId="4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9" xfId="1" applyFont="1" applyBorder="1" applyAlignment="1" applyProtection="1">
      <alignment vertical="center"/>
    </xf>
    <xf numFmtId="0" fontId="6" fillId="0" borderId="6" xfId="1" applyFont="1" applyBorder="1" applyAlignment="1" applyProtection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vertical="top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3" fillId="0" borderId="0" xfId="0" applyFont="1"/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5" fillId="0" borderId="23" xfId="0" applyFont="1" applyFill="1" applyBorder="1"/>
    <xf numFmtId="0" fontId="5" fillId="0" borderId="2" xfId="0" applyFont="1" applyFill="1" applyBorder="1"/>
    <xf numFmtId="0" fontId="5" fillId="0" borderId="20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left" vertical="top"/>
    </xf>
    <xf numFmtId="0" fontId="12" fillId="4" borderId="15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4" borderId="14" xfId="0" applyFont="1" applyFill="1" applyBorder="1"/>
    <xf numFmtId="0" fontId="16" fillId="4" borderId="15" xfId="0" applyFont="1" applyFill="1" applyBorder="1"/>
    <xf numFmtId="0" fontId="7" fillId="0" borderId="33" xfId="0" applyFont="1" applyBorder="1"/>
    <xf numFmtId="0" fontId="7" fillId="0" borderId="23" xfId="0" applyFont="1" applyFill="1" applyBorder="1"/>
    <xf numFmtId="0" fontId="6" fillId="4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Alignment="1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 applyFill="1"/>
    <xf numFmtId="0" fontId="0" fillId="0" borderId="0" xfId="0" applyFill="1"/>
    <xf numFmtId="49" fontId="5" fillId="0" borderId="35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protection locked="0"/>
    </xf>
    <xf numFmtId="0" fontId="11" fillId="0" borderId="31" xfId="0" applyFont="1" applyBorder="1" applyAlignment="1" applyProtection="1"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Protection="1">
      <protection locked="0"/>
    </xf>
    <xf numFmtId="0" fontId="7" fillId="0" borderId="21" xfId="0" applyFont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>
      <protection locked="0"/>
    </xf>
    <xf numFmtId="0" fontId="14" fillId="4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right" vertical="center"/>
    </xf>
    <xf numFmtId="0" fontId="11" fillId="0" borderId="0" xfId="0" applyFont="1"/>
    <xf numFmtId="0" fontId="20" fillId="0" borderId="0" xfId="0" applyFont="1" applyBorder="1"/>
    <xf numFmtId="0" fontId="21" fillId="0" borderId="0" xfId="0" applyFont="1" applyBorder="1"/>
    <xf numFmtId="0" fontId="22" fillId="0" borderId="0" xfId="3" applyFont="1" applyFill="1" applyBorder="1"/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ont="1"/>
    <xf numFmtId="0" fontId="7" fillId="0" borderId="0" xfId="0" applyFont="1" applyFill="1" applyBorder="1"/>
    <xf numFmtId="0" fontId="7" fillId="0" borderId="39" xfId="0" applyFont="1" applyFill="1" applyBorder="1"/>
    <xf numFmtId="0" fontId="15" fillId="4" borderId="3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/>
    <xf numFmtId="0" fontId="22" fillId="0" borderId="1" xfId="3" applyFont="1" applyFill="1" applyBorder="1"/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3" borderId="9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2" xfId="0" applyBorder="1" applyAlignment="1"/>
    <xf numFmtId="0" fontId="6" fillId="3" borderId="26" xfId="1" applyFont="1" applyFill="1" applyBorder="1" applyAlignment="1" applyProtection="1">
      <alignment horizontal="left" vertical="center" wrapText="1"/>
    </xf>
    <xf numFmtId="0" fontId="6" fillId="0" borderId="7" xfId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9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9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8" xfId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Border="1" applyAlignment="1" applyProtection="1">
      <alignment horizontal="left" wrapText="1"/>
      <protection locked="0"/>
    </xf>
    <xf numFmtId="0" fontId="5" fillId="0" borderId="9" xfId="1" applyFont="1" applyBorder="1" applyAlignment="1" applyProtection="1">
      <alignment horizontal="left" wrapText="1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19" xfId="1" applyFont="1" applyBorder="1" applyAlignment="1" applyProtection="1">
      <alignment horizontal="left"/>
      <protection locked="0"/>
    </xf>
    <xf numFmtId="0" fontId="5" fillId="0" borderId="11" xfId="1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7" xfId="1" applyFont="1" applyBorder="1" applyAlignment="1" applyProtection="1">
      <protection locked="0"/>
    </xf>
    <xf numFmtId="0" fontId="5" fillId="0" borderId="19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0" fontId="10" fillId="0" borderId="8" xfId="0" applyFont="1" applyBorder="1" applyAlignment="1">
      <alignment vertical="top" wrapText="1"/>
    </xf>
    <xf numFmtId="0" fontId="5" fillId="0" borderId="5" xfId="1" applyFont="1" applyBorder="1" applyAlignment="1" applyProtection="1">
      <alignment horizontal="left"/>
      <protection locked="0"/>
    </xf>
    <xf numFmtId="0" fontId="5" fillId="0" borderId="8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protection locked="0"/>
    </xf>
    <xf numFmtId="0" fontId="11" fillId="0" borderId="19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1" fillId="0" borderId="29" xfId="0" applyFont="1" applyBorder="1" applyAlignment="1" applyProtection="1">
      <protection locked="0"/>
    </xf>
    <xf numFmtId="0" fontId="11" fillId="0" borderId="28" xfId="0" applyFont="1" applyBorder="1" applyAlignment="1" applyProtection="1">
      <protection locked="0"/>
    </xf>
    <xf numFmtId="0" fontId="11" fillId="0" borderId="32" xfId="0" applyFont="1" applyBorder="1" applyAlignment="1" applyProtection="1">
      <protection locked="0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26" xfId="1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23" fillId="4" borderId="3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right" vertical="center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22" xfId="0" applyFont="1" applyFill="1" applyBorder="1" applyAlignment="1" applyProtection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3" borderId="21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22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 4" xfId="2"/>
    <cellStyle name="Normal 2 3 2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7</xdr:row>
      <xdr:rowOff>9525</xdr:rowOff>
    </xdr:from>
    <xdr:to>
      <xdr:col>7</xdr:col>
      <xdr:colOff>628651</xdr:colOff>
      <xdr:row>7</xdr:row>
      <xdr:rowOff>371475</xdr:rowOff>
    </xdr:to>
    <xdr:cxnSp macro="">
      <xdr:nvCxnSpPr>
        <xdr:cNvPr id="3" name="Straight Connector 2"/>
        <xdr:cNvCxnSpPr/>
      </xdr:nvCxnSpPr>
      <xdr:spPr>
        <a:xfrm>
          <a:off x="5934075" y="1562100"/>
          <a:ext cx="1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1323975</xdr:colOff>
      <xdr:row>7</xdr:row>
      <xdr:rowOff>9525</xdr:rowOff>
    </xdr:from>
    <xdr:to>
      <xdr:col>7</xdr:col>
      <xdr:colOff>1323975</xdr:colOff>
      <xdr:row>8</xdr:row>
      <xdr:rowOff>9525</xdr:rowOff>
    </xdr:to>
    <xdr:cxnSp macro="">
      <xdr:nvCxnSpPr>
        <xdr:cNvPr id="7" name="Straight Connector 6"/>
        <xdr:cNvCxnSpPr/>
      </xdr:nvCxnSpPr>
      <xdr:spPr>
        <a:xfrm>
          <a:off x="6629400" y="1562100"/>
          <a:ext cx="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7</xdr:row>
      <xdr:rowOff>19050</xdr:rowOff>
    </xdr:from>
    <xdr:to>
      <xdr:col>8</xdr:col>
      <xdr:colOff>419100</xdr:colOff>
      <xdr:row>8</xdr:row>
      <xdr:rowOff>9525</xdr:rowOff>
    </xdr:to>
    <xdr:cxnSp macro="">
      <xdr:nvCxnSpPr>
        <xdr:cNvPr id="9" name="Straight Connector 8"/>
        <xdr:cNvCxnSpPr/>
      </xdr:nvCxnSpPr>
      <xdr:spPr>
        <a:xfrm>
          <a:off x="7496175" y="1571625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1</xdr:row>
      <xdr:rowOff>38100</xdr:rowOff>
    </xdr:from>
    <xdr:to>
      <xdr:col>5</xdr:col>
      <xdr:colOff>638175</xdr:colOff>
      <xdr:row>4</xdr:row>
      <xdr:rowOff>269875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46101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2"/>
  <sheetViews>
    <sheetView showGridLines="0" tabSelected="1" zoomScaleNormal="100" workbookViewId="0">
      <selection activeCell="B8" sqref="B8:F8"/>
    </sheetView>
  </sheetViews>
  <sheetFormatPr defaultColWidth="10" defaultRowHeight="15.5" x14ac:dyDescent="0.35"/>
  <cols>
    <col min="1" max="1" width="10.453125" style="1" customWidth="1"/>
    <col min="2" max="2" width="7.453125" style="1" customWidth="1"/>
    <col min="3" max="3" width="26.54296875" style="1" customWidth="1"/>
    <col min="4" max="5" width="8.54296875" style="1" customWidth="1"/>
    <col min="6" max="6" width="10.453125" style="1" customWidth="1"/>
    <col min="7" max="7" width="7.54296875" style="1" customWidth="1"/>
    <col min="8" max="8" width="26.54296875" style="1" customWidth="1"/>
    <col min="9" max="10" width="8.54296875" style="1" customWidth="1"/>
    <col min="11" max="16384" width="10" style="1"/>
  </cols>
  <sheetData>
    <row r="1" spans="1:10" ht="8.25" customHeight="1" x14ac:dyDescent="0.35">
      <c r="A1" s="2"/>
      <c r="B1" s="3"/>
      <c r="C1" s="3"/>
      <c r="D1" s="3"/>
      <c r="E1" s="4"/>
      <c r="F1" s="159" t="s">
        <v>260</v>
      </c>
      <c r="G1" s="159"/>
      <c r="H1" s="159"/>
      <c r="I1" s="159"/>
      <c r="J1" s="159"/>
    </row>
    <row r="2" spans="1:10" ht="8.25" customHeight="1" x14ac:dyDescent="0.35">
      <c r="A2" s="2"/>
      <c r="B2" s="3"/>
      <c r="C2" s="3"/>
      <c r="D2" s="3"/>
      <c r="E2" s="4"/>
      <c r="F2" s="159"/>
      <c r="G2" s="159"/>
      <c r="H2" s="159"/>
      <c r="I2" s="159"/>
      <c r="J2" s="159"/>
    </row>
    <row r="3" spans="1:10" ht="18.75" customHeight="1" x14ac:dyDescent="0.35">
      <c r="A3" s="2"/>
      <c r="B3" s="3"/>
      <c r="C3" s="3"/>
      <c r="D3" s="3"/>
      <c r="E3" s="4"/>
      <c r="F3" s="159"/>
      <c r="G3" s="159"/>
      <c r="H3" s="159"/>
      <c r="I3" s="159"/>
      <c r="J3" s="159"/>
    </row>
    <row r="4" spans="1:10" ht="18.75" customHeight="1" x14ac:dyDescent="0.35">
      <c r="A4" s="3"/>
      <c r="B4" s="3"/>
      <c r="C4" s="3"/>
      <c r="D4" s="5"/>
      <c r="E4" s="4"/>
      <c r="F4" s="159"/>
      <c r="G4" s="159"/>
      <c r="H4" s="159"/>
      <c r="I4" s="159"/>
      <c r="J4" s="159"/>
    </row>
    <row r="5" spans="1:10" ht="23.25" customHeight="1" x14ac:dyDescent="0.35">
      <c r="A5" s="3"/>
      <c r="B5" s="3"/>
      <c r="C5" s="3"/>
      <c r="D5" s="5"/>
      <c r="E5" s="4"/>
      <c r="F5" s="159"/>
      <c r="G5" s="159"/>
      <c r="H5" s="159"/>
      <c r="I5" s="159"/>
      <c r="J5" s="159"/>
    </row>
    <row r="6" spans="1:10" ht="15" customHeight="1" x14ac:dyDescent="0.35">
      <c r="A6" s="6"/>
      <c r="B6" s="6"/>
      <c r="C6" s="6"/>
      <c r="D6" s="7"/>
      <c r="E6" s="8"/>
      <c r="F6" s="160"/>
      <c r="G6" s="160"/>
      <c r="H6" s="160"/>
      <c r="I6" s="160"/>
      <c r="J6" s="160"/>
    </row>
    <row r="7" spans="1:10" ht="30" customHeight="1" x14ac:dyDescent="0.35">
      <c r="A7" s="176" t="s">
        <v>103</v>
      </c>
      <c r="B7" s="177"/>
      <c r="C7" s="21" t="s">
        <v>87</v>
      </c>
      <c r="D7" s="181" t="s">
        <v>82</v>
      </c>
      <c r="E7" s="181"/>
      <c r="F7" s="177"/>
      <c r="G7" s="185" t="s">
        <v>109</v>
      </c>
      <c r="H7" s="186"/>
      <c r="I7" s="186"/>
      <c r="J7" s="187"/>
    </row>
    <row r="8" spans="1:10" s="9" customFormat="1" ht="30" customHeight="1" x14ac:dyDescent="0.35">
      <c r="A8" s="20" t="s">
        <v>77</v>
      </c>
      <c r="B8" s="182"/>
      <c r="C8" s="183"/>
      <c r="D8" s="183"/>
      <c r="E8" s="183"/>
      <c r="F8" s="184"/>
      <c r="G8" s="26" t="s">
        <v>90</v>
      </c>
      <c r="H8" s="27"/>
      <c r="I8" s="27"/>
      <c r="J8" s="28"/>
    </row>
    <row r="9" spans="1:10" s="9" customFormat="1" ht="30" customHeight="1" x14ac:dyDescent="0.35">
      <c r="A9" s="18" t="s">
        <v>76</v>
      </c>
      <c r="B9" s="161"/>
      <c r="C9" s="162"/>
      <c r="D9" s="162"/>
      <c r="E9" s="163"/>
      <c r="F9" s="11" t="s">
        <v>79</v>
      </c>
      <c r="G9" s="167"/>
      <c r="H9" s="168"/>
      <c r="I9" s="168"/>
      <c r="J9" s="169"/>
    </row>
    <row r="10" spans="1:10" s="10" customFormat="1" ht="30" customHeight="1" x14ac:dyDescent="0.35">
      <c r="A10" s="19" t="s">
        <v>72</v>
      </c>
      <c r="B10" s="170"/>
      <c r="C10" s="171"/>
      <c r="D10" s="171"/>
      <c r="E10" s="172"/>
      <c r="F10" s="11" t="s">
        <v>72</v>
      </c>
      <c r="G10" s="178"/>
      <c r="H10" s="179"/>
      <c r="I10" s="179"/>
      <c r="J10" s="180"/>
    </row>
    <row r="11" spans="1:10" s="9" customFormat="1" ht="30" customHeight="1" x14ac:dyDescent="0.35">
      <c r="A11" s="18" t="s">
        <v>0</v>
      </c>
      <c r="B11" s="164"/>
      <c r="C11" s="165"/>
      <c r="D11" s="166"/>
      <c r="E11" s="166"/>
      <c r="F11" s="12" t="s">
        <v>0</v>
      </c>
      <c r="G11" s="173"/>
      <c r="H11" s="174"/>
      <c r="I11" s="174"/>
      <c r="J11" s="175"/>
    </row>
    <row r="12" spans="1:10" s="9" customFormat="1" ht="15" customHeight="1" x14ac:dyDescent="0.35">
      <c r="A12" s="116" t="s">
        <v>78</v>
      </c>
      <c r="B12" s="126"/>
      <c r="C12" s="127"/>
      <c r="D12" s="144" t="s">
        <v>80</v>
      </c>
      <c r="E12" s="145"/>
      <c r="F12" s="146"/>
      <c r="G12" s="122" t="s">
        <v>1</v>
      </c>
      <c r="H12" s="123"/>
      <c r="I12" s="123"/>
      <c r="J12" s="124"/>
    </row>
    <row r="13" spans="1:10" s="9" customFormat="1" ht="15" customHeight="1" x14ac:dyDescent="0.35">
      <c r="A13" s="117"/>
      <c r="B13" s="128"/>
      <c r="C13" s="129"/>
      <c r="D13" s="147"/>
      <c r="E13" s="148"/>
      <c r="F13" s="149"/>
      <c r="G13" s="139"/>
      <c r="H13" s="139"/>
      <c r="I13" s="139"/>
      <c r="J13" s="142"/>
    </row>
    <row r="14" spans="1:10" s="9" customFormat="1" ht="15" customHeight="1" x14ac:dyDescent="0.35">
      <c r="A14" s="118" t="s">
        <v>62</v>
      </c>
      <c r="B14" s="138"/>
      <c r="C14" s="139"/>
      <c r="D14" s="150"/>
      <c r="E14" s="151"/>
      <c r="F14" s="152"/>
      <c r="G14" s="143"/>
      <c r="H14" s="143"/>
      <c r="I14" s="143"/>
      <c r="J14" s="141"/>
    </row>
    <row r="15" spans="1:10" s="9" customFormat="1" ht="15" customHeight="1" x14ac:dyDescent="0.35">
      <c r="A15" s="119"/>
      <c r="B15" s="140"/>
      <c r="C15" s="141"/>
      <c r="D15" s="153" t="s">
        <v>88</v>
      </c>
      <c r="E15" s="122"/>
      <c r="F15" s="122"/>
      <c r="G15" s="154"/>
      <c r="H15" s="42" t="s">
        <v>85</v>
      </c>
      <c r="I15" s="153" t="s">
        <v>86</v>
      </c>
      <c r="J15" s="154"/>
    </row>
    <row r="16" spans="1:10" s="9" customFormat="1" ht="15" customHeight="1" x14ac:dyDescent="0.35">
      <c r="A16" s="120" t="s">
        <v>3</v>
      </c>
      <c r="B16" s="188"/>
      <c r="C16" s="189"/>
      <c r="D16" s="130"/>
      <c r="E16" s="131"/>
      <c r="F16" s="131"/>
      <c r="G16" s="132"/>
      <c r="H16" s="136"/>
      <c r="I16" s="155"/>
      <c r="J16" s="156"/>
    </row>
    <row r="17" spans="1:10" s="9" customFormat="1" ht="15" customHeight="1" x14ac:dyDescent="0.35">
      <c r="A17" s="121"/>
      <c r="B17" s="190"/>
      <c r="C17" s="191"/>
      <c r="D17" s="133"/>
      <c r="E17" s="134"/>
      <c r="F17" s="134"/>
      <c r="G17" s="135"/>
      <c r="H17" s="137"/>
      <c r="I17" s="157"/>
      <c r="J17" s="158"/>
    </row>
    <row r="18" spans="1:10" s="9" customFormat="1" ht="15" customHeight="1" x14ac:dyDescent="0.35">
      <c r="A18" s="120" t="s">
        <v>89</v>
      </c>
      <c r="B18" s="200"/>
      <c r="C18" s="200"/>
      <c r="D18" s="198" t="s">
        <v>2</v>
      </c>
      <c r="E18" s="199"/>
      <c r="F18" s="153" t="s">
        <v>4</v>
      </c>
      <c r="G18" s="122"/>
      <c r="H18" s="122"/>
      <c r="I18" s="122"/>
      <c r="J18" s="154"/>
    </row>
    <row r="19" spans="1:10" s="9" customFormat="1" ht="15" customHeight="1" x14ac:dyDescent="0.35">
      <c r="A19" s="121"/>
      <c r="B19" s="201"/>
      <c r="C19" s="201"/>
      <c r="D19" s="22" t="s">
        <v>83</v>
      </c>
      <c r="E19" s="68"/>
      <c r="F19" s="192"/>
      <c r="G19" s="193"/>
      <c r="H19" s="193"/>
      <c r="I19" s="193"/>
      <c r="J19" s="194"/>
    </row>
    <row r="20" spans="1:10" s="9" customFormat="1" ht="15" customHeight="1" thickBot="1" x14ac:dyDescent="0.4">
      <c r="A20" s="125"/>
      <c r="B20" s="202"/>
      <c r="C20" s="202"/>
      <c r="D20" s="23" t="s">
        <v>84</v>
      </c>
      <c r="E20" s="69"/>
      <c r="F20" s="195"/>
      <c r="G20" s="196"/>
      <c r="H20" s="196"/>
      <c r="I20" s="196"/>
      <c r="J20" s="197"/>
    </row>
    <row r="21" spans="1:10" s="9" customFormat="1" ht="32.15" thickTop="1" thickBot="1" x14ac:dyDescent="0.4">
      <c r="A21" s="15" t="s">
        <v>5</v>
      </c>
      <c r="B21" s="16" t="s">
        <v>6</v>
      </c>
      <c r="C21" s="15" t="s">
        <v>7</v>
      </c>
      <c r="D21" s="203" t="s">
        <v>8</v>
      </c>
      <c r="E21" s="204"/>
      <c r="F21" s="17" t="s">
        <v>5</v>
      </c>
      <c r="G21" s="16" t="s">
        <v>6</v>
      </c>
      <c r="H21" s="40" t="s">
        <v>7</v>
      </c>
      <c r="I21" s="203" t="s">
        <v>8</v>
      </c>
      <c r="J21" s="205"/>
    </row>
    <row r="22" spans="1:10" s="9" customFormat="1" ht="19.5" customHeight="1" thickTop="1" thickBot="1" x14ac:dyDescent="0.4">
      <c r="A22" s="113" t="s">
        <v>99</v>
      </c>
      <c r="B22" s="114"/>
      <c r="C22" s="114"/>
      <c r="D22" s="114"/>
      <c r="E22" s="115"/>
      <c r="F22" s="63" t="str">
        <f>Sheet2!A30</f>
        <v>Belgian</v>
      </c>
      <c r="G22" s="63" t="str">
        <f>Sheet2!B30</f>
        <v xml:space="preserve">Dec  </v>
      </c>
      <c r="H22" s="63" t="str">
        <f>Sheet2!C30</f>
        <v>Conaco Gold</v>
      </c>
      <c r="I22" s="70"/>
      <c r="J22" s="29"/>
    </row>
    <row r="23" spans="1:10" s="9" customFormat="1" ht="19.5" customHeight="1" thickTop="1" thickBot="1" x14ac:dyDescent="0.4">
      <c r="A23" s="63" t="str">
        <f>Sheet2!A3</f>
        <v>Belgian</v>
      </c>
      <c r="B23" s="63" t="str">
        <f>Sheet2!B3</f>
        <v xml:space="preserve">Dec  </v>
      </c>
      <c r="C23" s="63" t="str">
        <f>Sheet2!C3</f>
        <v>Adiva Purple</v>
      </c>
      <c r="D23" s="206"/>
      <c r="E23" s="207"/>
      <c r="F23" s="63" t="str">
        <f>Sheet2!A31</f>
        <v>Belgian</v>
      </c>
      <c r="G23" s="63" t="str">
        <f>Sheet2!B31</f>
        <v xml:space="preserve">Dec  </v>
      </c>
      <c r="H23" s="63" t="str">
        <f>Sheet2!C31</f>
        <v>Conaco Orange</v>
      </c>
      <c r="I23" s="71"/>
      <c r="J23" s="30"/>
    </row>
    <row r="24" spans="1:10" s="9" customFormat="1" ht="19.5" customHeight="1" thickTop="1" thickBot="1" x14ac:dyDescent="0.4">
      <c r="A24" s="63" t="str">
        <f>Sheet2!A4</f>
        <v>Belgian</v>
      </c>
      <c r="B24" s="63" t="str">
        <f>Sheet2!B4</f>
        <v xml:space="preserve">Dec  </v>
      </c>
      <c r="C24" s="63" t="str">
        <f>Sheet2!C4</f>
        <v>NEW! Adura Red</v>
      </c>
      <c r="D24" s="71"/>
      <c r="E24" s="73"/>
      <c r="F24" s="63" t="str">
        <f>Sheet2!A32</f>
        <v>Belgian</v>
      </c>
      <c r="G24" s="63" t="str">
        <f>Sheet2!B32</f>
        <v xml:space="preserve">Dec  </v>
      </c>
      <c r="H24" s="63" t="str">
        <f>Sheet2!C32</f>
        <v>Conaco Yellow</v>
      </c>
      <c r="I24" s="71"/>
      <c r="J24" s="30"/>
    </row>
    <row r="25" spans="1:10" s="9" customFormat="1" ht="19.5" customHeight="1" thickTop="1" thickBot="1" x14ac:dyDescent="0.4">
      <c r="A25" s="63" t="str">
        <f>Sheet2!A5</f>
        <v>Belgian</v>
      </c>
      <c r="B25" s="63" t="str">
        <f>Sheet2!B5</f>
        <v xml:space="preserve">Dec  </v>
      </c>
      <c r="C25" s="63" t="str">
        <f>Sheet2!C5</f>
        <v>Aduro Orange</v>
      </c>
      <c r="D25" s="71"/>
      <c r="E25" s="73"/>
      <c r="F25" s="63" t="str">
        <f>Sheet2!A33</f>
        <v>Belgian</v>
      </c>
      <c r="G25" s="63" t="str">
        <f>Sheet2!B33</f>
        <v xml:space="preserve">Dec  </v>
      </c>
      <c r="H25" s="63" t="str">
        <f>Sheet2!C33</f>
        <v>Conella Orange</v>
      </c>
      <c r="I25" s="71"/>
      <c r="J25" s="30"/>
    </row>
    <row r="26" spans="1:10" s="9" customFormat="1" ht="19.5" customHeight="1" thickTop="1" thickBot="1" x14ac:dyDescent="0.4">
      <c r="A26" s="63" t="str">
        <f>Sheet2!A6</f>
        <v>Belgian</v>
      </c>
      <c r="B26" s="63" t="str">
        <f>Sheet2!B6</f>
        <v xml:space="preserve">Dec  </v>
      </c>
      <c r="C26" s="63" t="str">
        <f>Sheet2!C6</f>
        <v>Aduro Pink</v>
      </c>
      <c r="D26" s="71"/>
      <c r="E26" s="73"/>
      <c r="F26" s="63" t="str">
        <f>Sheet2!A34</f>
        <v>Belgian</v>
      </c>
      <c r="G26" s="63" t="str">
        <f>Sheet2!B34</f>
        <v xml:space="preserve">Dec  </v>
      </c>
      <c r="H26" s="63" t="str">
        <f>Sheet2!C34</f>
        <v>Conella Yellow</v>
      </c>
      <c r="I26" s="71"/>
      <c r="J26" s="30"/>
    </row>
    <row r="27" spans="1:10" s="9" customFormat="1" ht="19.5" customHeight="1" thickTop="1" thickBot="1" x14ac:dyDescent="0.4">
      <c r="A27" s="63" t="str">
        <f>Sheet2!A7</f>
        <v>Belgian</v>
      </c>
      <c r="B27" s="63" t="str">
        <f>Sheet2!B7</f>
        <v xml:space="preserve">Dec  </v>
      </c>
      <c r="C27" s="63" t="str">
        <f>Sheet2!C7</f>
        <v>Aduro Purple</v>
      </c>
      <c r="D27" s="71"/>
      <c r="E27" s="73"/>
      <c r="F27" s="63" t="str">
        <f>Sheet2!A35</f>
        <v>Belgian</v>
      </c>
      <c r="G27" s="63" t="str">
        <f>Sheet2!B35</f>
        <v xml:space="preserve">Dec  </v>
      </c>
      <c r="H27" s="63" t="str">
        <f>Sheet2!C35</f>
        <v>Contiki Red</v>
      </c>
      <c r="I27" s="71"/>
      <c r="J27" s="30"/>
    </row>
    <row r="28" spans="1:10" s="9" customFormat="1" ht="19.5" customHeight="1" thickTop="1" thickBot="1" x14ac:dyDescent="0.4">
      <c r="A28" s="63" t="str">
        <f>Sheet2!A8</f>
        <v>Belgian</v>
      </c>
      <c r="B28" s="63" t="str">
        <f>Sheet2!B8</f>
        <v xml:space="preserve">Dec  </v>
      </c>
      <c r="C28" s="63" t="str">
        <f>Sheet2!C8</f>
        <v>Akilon Gold</v>
      </c>
      <c r="D28" s="71"/>
      <c r="E28" s="73"/>
      <c r="F28" s="63" t="str">
        <f>Sheet2!A36</f>
        <v>Belgian</v>
      </c>
      <c r="G28" s="63" t="str">
        <f>Sheet2!B36</f>
        <v xml:space="preserve">Dec  </v>
      </c>
      <c r="H28" s="63" t="str">
        <f>Sheet2!C36</f>
        <v>Coparo</v>
      </c>
      <c r="I28" s="71"/>
      <c r="J28" s="30"/>
    </row>
    <row r="29" spans="1:10" s="9" customFormat="1" ht="19.5" customHeight="1" thickTop="1" thickBot="1" x14ac:dyDescent="0.4">
      <c r="A29" s="63" t="str">
        <f>Sheet2!A9</f>
        <v>Belgian</v>
      </c>
      <c r="B29" s="63" t="str">
        <f>Sheet2!B9</f>
        <v xml:space="preserve">Dec  </v>
      </c>
      <c r="C29" s="63" t="str">
        <f>Sheet2!C9</f>
        <v>Akilon Pink</v>
      </c>
      <c r="D29" s="71"/>
      <c r="E29" s="73"/>
      <c r="F29" s="63" t="str">
        <f>Sheet2!A37</f>
        <v>Belgian</v>
      </c>
      <c r="G29" s="63" t="str">
        <f>Sheet2!B37</f>
        <v xml:space="preserve">Dec  </v>
      </c>
      <c r="H29" s="63" t="str">
        <f>Sheet2!C37</f>
        <v>Dark Veria</v>
      </c>
      <c r="I29" s="71"/>
      <c r="J29" s="30"/>
    </row>
    <row r="30" spans="1:10" s="9" customFormat="1" ht="19.5" customHeight="1" thickTop="1" thickBot="1" x14ac:dyDescent="0.4">
      <c r="A30" s="63" t="str">
        <f>Sheet2!A10</f>
        <v>Belgian</v>
      </c>
      <c r="B30" s="63" t="str">
        <f>Sheet2!B10</f>
        <v xml:space="preserve">Dec  </v>
      </c>
      <c r="C30" s="63" t="str">
        <f>Sheet2!C10</f>
        <v>Allegra Yellow</v>
      </c>
      <c r="D30" s="71"/>
      <c r="E30" s="73"/>
      <c r="F30" s="63" t="str">
        <f>Sheet2!A38</f>
        <v>Belgian</v>
      </c>
      <c r="G30" s="63" t="str">
        <f>Sheet2!B38</f>
        <v xml:space="preserve">Dec  </v>
      </c>
      <c r="H30" s="63" t="str">
        <f>Sheet2!C38</f>
        <v>Destino Orange</v>
      </c>
      <c r="I30" s="71"/>
      <c r="J30" s="30"/>
    </row>
    <row r="31" spans="1:10" s="9" customFormat="1" ht="19.5" customHeight="1" thickTop="1" thickBot="1" x14ac:dyDescent="0.4">
      <c r="A31" s="63" t="str">
        <f>Sheet2!A11</f>
        <v>Belgian</v>
      </c>
      <c r="B31" s="63" t="str">
        <f>Sheet2!B11</f>
        <v xml:space="preserve">Dec  </v>
      </c>
      <c r="C31" s="63" t="str">
        <f>Sheet2!C11</f>
        <v>Aluga White</v>
      </c>
      <c r="D31" s="71"/>
      <c r="E31" s="73"/>
      <c r="F31" s="63" t="str">
        <f>Sheet2!A39</f>
        <v>Belgian</v>
      </c>
      <c r="G31" s="63" t="str">
        <f>Sheet2!B39</f>
        <v xml:space="preserve">Dec  </v>
      </c>
      <c r="H31" s="63" t="str">
        <f>Sheet2!C39</f>
        <v>Espero White</v>
      </c>
      <c r="I31" s="71"/>
      <c r="J31" s="30"/>
    </row>
    <row r="32" spans="1:10" s="9" customFormat="1" ht="19.5" customHeight="1" thickTop="1" thickBot="1" x14ac:dyDescent="0.4">
      <c r="A32" s="63" t="str">
        <f>Sheet2!A12</f>
        <v>Belgian</v>
      </c>
      <c r="B32" s="63" t="str">
        <f>Sheet2!B12</f>
        <v xml:space="preserve">Dec  </v>
      </c>
      <c r="C32" s="63" t="str">
        <f>Sheet2!C12</f>
        <v>Aluga Yellow</v>
      </c>
      <c r="D32" s="71"/>
      <c r="E32" s="73"/>
      <c r="F32" s="63" t="str">
        <f>Sheet2!A40</f>
        <v>Belgian</v>
      </c>
      <c r="G32" s="63" t="str">
        <f>Sheet2!B40</f>
        <v xml:space="preserve">Dec  </v>
      </c>
      <c r="H32" s="63" t="str">
        <f>Sheet2!C40</f>
        <v>Espero Yellow</v>
      </c>
      <c r="I32" s="71"/>
      <c r="J32" s="30"/>
    </row>
    <row r="33" spans="1:10" s="9" customFormat="1" ht="19.5" customHeight="1" thickTop="1" thickBot="1" x14ac:dyDescent="0.4">
      <c r="A33" s="63" t="str">
        <f>Sheet2!A13</f>
        <v>Belgian</v>
      </c>
      <c r="B33" s="63" t="str">
        <f>Sheet2!B13</f>
        <v xml:space="preserve">Dec  </v>
      </c>
      <c r="C33" s="63" t="str">
        <f>Sheet2!C13</f>
        <v>Amadora Red</v>
      </c>
      <c r="D33" s="71"/>
      <c r="E33" s="73"/>
      <c r="F33" s="63" t="str">
        <f>Sheet2!A41</f>
        <v>Belgian</v>
      </c>
      <c r="G33" s="63" t="str">
        <f>Sheet2!B41</f>
        <v xml:space="preserve">Dec  </v>
      </c>
      <c r="H33" s="63" t="str">
        <f>Sheet2!C41</f>
        <v>NEW! Fonti Coral</v>
      </c>
      <c r="I33" s="71"/>
      <c r="J33" s="30"/>
    </row>
    <row r="34" spans="1:10" s="9" customFormat="1" ht="19.5" customHeight="1" thickTop="1" thickBot="1" x14ac:dyDescent="0.4">
      <c r="A34" s="63" t="str">
        <f>Sheet2!A14</f>
        <v>Belgian</v>
      </c>
      <c r="B34" s="63" t="str">
        <f>Sheet2!B14</f>
        <v xml:space="preserve">Dec  </v>
      </c>
      <c r="C34" s="63" t="str">
        <f>Sheet2!C14</f>
        <v>Amiko Bronze</v>
      </c>
      <c r="D34" s="71"/>
      <c r="E34" s="73"/>
      <c r="F34" s="63" t="str">
        <f>Sheet2!A42</f>
        <v>Belgian</v>
      </c>
      <c r="G34" s="63" t="str">
        <f>Sheet2!B42</f>
        <v xml:space="preserve">Dec  </v>
      </c>
      <c r="H34" s="63" t="str">
        <f>Sheet2!C42</f>
        <v>NEW! Fonti Dark Pink</v>
      </c>
      <c r="I34" s="71"/>
      <c r="J34" s="30"/>
    </row>
    <row r="35" spans="1:10" s="9" customFormat="1" ht="19.5" customHeight="1" thickTop="1" thickBot="1" x14ac:dyDescent="0.4">
      <c r="A35" s="63" t="str">
        <f>Sheet2!A15</f>
        <v>Belgian</v>
      </c>
      <c r="B35" s="63" t="str">
        <f>Sheet2!B15</f>
        <v xml:space="preserve">Dec  </v>
      </c>
      <c r="C35" s="63" t="str">
        <f>Sheet2!C15</f>
        <v>Amiko Violet</v>
      </c>
      <c r="D35" s="71"/>
      <c r="E35" s="73"/>
      <c r="F35" s="63" t="str">
        <f>Sheet2!A43</f>
        <v>Belgian</v>
      </c>
      <c r="G35" s="63" t="str">
        <f>Sheet2!B43</f>
        <v xml:space="preserve">Dec  </v>
      </c>
      <c r="H35" s="63" t="str">
        <f>Sheet2!C43</f>
        <v>Fonti Orange</v>
      </c>
      <c r="I35" s="71"/>
      <c r="J35" s="30"/>
    </row>
    <row r="36" spans="1:10" s="9" customFormat="1" ht="19.5" customHeight="1" thickTop="1" thickBot="1" x14ac:dyDescent="0.4">
      <c r="A36" s="63" t="str">
        <f>Sheet2!A16</f>
        <v>Belgian</v>
      </c>
      <c r="B36" s="63" t="str">
        <f>Sheet2!B16</f>
        <v xml:space="preserve">Dec  </v>
      </c>
      <c r="C36" s="63" t="str">
        <f>Sheet2!C16</f>
        <v>Amiko White</v>
      </c>
      <c r="D36" s="71"/>
      <c r="E36" s="73"/>
      <c r="F36" s="63" t="str">
        <f>Sheet2!A44</f>
        <v>Belgian</v>
      </c>
      <c r="G36" s="63" t="str">
        <f>Sheet2!B44</f>
        <v xml:space="preserve">Dec  </v>
      </c>
      <c r="H36" s="63" t="str">
        <f>Sheet2!C44</f>
        <v>Fonti Pink</v>
      </c>
      <c r="I36" s="71"/>
      <c r="J36" s="30"/>
    </row>
    <row r="37" spans="1:10" s="9" customFormat="1" ht="19.5" customHeight="1" thickTop="1" thickBot="1" x14ac:dyDescent="0.4">
      <c r="A37" s="63" t="str">
        <f>Sheet2!A17</f>
        <v>Belgian</v>
      </c>
      <c r="B37" s="63" t="str">
        <f>Sheet2!B17</f>
        <v xml:space="preserve">Dec  </v>
      </c>
      <c r="C37" s="63" t="str">
        <f>Sheet2!C17</f>
        <v>Amiko Yellow</v>
      </c>
      <c r="D37" s="71"/>
      <c r="E37" s="73"/>
      <c r="F37" s="63" t="str">
        <f>Sheet2!A45</f>
        <v>Belgian</v>
      </c>
      <c r="G37" s="63" t="str">
        <f>Sheet2!B45</f>
        <v xml:space="preserve">Dec  </v>
      </c>
      <c r="H37" s="63" t="str">
        <f>Sheet2!C45</f>
        <v>Fonti Red</v>
      </c>
      <c r="I37" s="71"/>
      <c r="J37" s="30"/>
    </row>
    <row r="38" spans="1:10" s="9" customFormat="1" ht="19.5" customHeight="1" thickTop="1" thickBot="1" x14ac:dyDescent="0.4">
      <c r="A38" s="63" t="str">
        <f>Sheet2!A18</f>
        <v>Belgian</v>
      </c>
      <c r="B38" s="63" t="str">
        <f>Sheet2!B18</f>
        <v xml:space="preserve">Dec  </v>
      </c>
      <c r="C38" s="63" t="str">
        <f>Sheet2!C18</f>
        <v>Antica Bronze</v>
      </c>
      <c r="D38" s="71"/>
      <c r="E38" s="73"/>
      <c r="F38" s="63" t="str">
        <f>Sheet2!A46</f>
        <v>Belgian</v>
      </c>
      <c r="G38" s="63" t="str">
        <f>Sheet2!B46</f>
        <v xml:space="preserve">Dec  </v>
      </c>
      <c r="H38" s="63" t="str">
        <f>Sheet2!C46</f>
        <v>Fonti White</v>
      </c>
      <c r="I38" s="71"/>
      <c r="J38" s="30"/>
    </row>
    <row r="39" spans="1:10" s="9" customFormat="1" ht="19.5" customHeight="1" thickTop="1" thickBot="1" x14ac:dyDescent="0.4">
      <c r="A39" s="63" t="str">
        <f>Sheet2!A19</f>
        <v>Belgian</v>
      </c>
      <c r="B39" s="63" t="str">
        <f>Sheet2!B19</f>
        <v xml:space="preserve">Dec  </v>
      </c>
      <c r="C39" s="63" t="str">
        <f>Sheet2!C19</f>
        <v>Aramis White</v>
      </c>
      <c r="D39" s="71"/>
      <c r="E39" s="73"/>
      <c r="F39" s="63" t="str">
        <f>Sheet2!A47</f>
        <v>Belgian</v>
      </c>
      <c r="G39" s="63" t="str">
        <f>Sheet2!B47</f>
        <v xml:space="preserve">Dec  </v>
      </c>
      <c r="H39" s="63" t="str">
        <f>Sheet2!C47</f>
        <v>Fonti Yellow</v>
      </c>
      <c r="I39" s="71"/>
      <c r="J39" s="30"/>
    </row>
    <row r="40" spans="1:10" s="9" customFormat="1" ht="19.5" customHeight="1" thickTop="1" thickBot="1" x14ac:dyDescent="0.4">
      <c r="A40" s="63" t="str">
        <f>Sheet2!A20</f>
        <v>Belgian</v>
      </c>
      <c r="B40" s="63" t="str">
        <f>Sheet2!B20</f>
        <v xml:space="preserve">Dec  </v>
      </c>
      <c r="C40" s="63" t="str">
        <f>Sheet2!C20</f>
        <v>NEW! Arluno Dark Pink</v>
      </c>
      <c r="D40" s="71"/>
      <c r="E40" s="73"/>
      <c r="F40" s="63" t="str">
        <f>Sheet2!A48</f>
        <v>Belgian</v>
      </c>
      <c r="G40" s="63" t="str">
        <f>Sheet2!B48</f>
        <v xml:space="preserve">Dec  </v>
      </c>
      <c r="H40" s="63" t="str">
        <f>Sheet2!C48</f>
        <v>Galatino</v>
      </c>
      <c r="I40" s="72"/>
      <c r="J40" s="32"/>
    </row>
    <row r="41" spans="1:10" s="9" customFormat="1" ht="19.5" customHeight="1" thickTop="1" thickBot="1" x14ac:dyDescent="0.4">
      <c r="A41" s="63" t="str">
        <f>Sheet2!A21</f>
        <v>Belgian</v>
      </c>
      <c r="B41" s="63" t="str">
        <f>Sheet2!B21</f>
        <v xml:space="preserve">Dec  </v>
      </c>
      <c r="C41" s="63" t="str">
        <f>Sheet2!C21</f>
        <v>Arluno Orange</v>
      </c>
      <c r="D41" s="71"/>
      <c r="E41" s="73"/>
      <c r="F41" s="63" t="str">
        <f>Sheet2!A49</f>
        <v>Belgian</v>
      </c>
      <c r="G41" s="63" t="str">
        <f>Sheet2!B49</f>
        <v xml:space="preserve">Dec  </v>
      </c>
      <c r="H41" s="63" t="str">
        <f>Sheet2!C49</f>
        <v>Granata Red</v>
      </c>
      <c r="I41" s="71"/>
      <c r="J41" s="30"/>
    </row>
    <row r="42" spans="1:10" s="9" customFormat="1" ht="19.5" customHeight="1" thickTop="1" thickBot="1" x14ac:dyDescent="0.4">
      <c r="A42" s="63" t="str">
        <f>Sheet2!A22</f>
        <v>Belgian</v>
      </c>
      <c r="B42" s="63" t="str">
        <f>Sheet2!B22</f>
        <v xml:space="preserve">Dec  </v>
      </c>
      <c r="C42" s="63" t="str">
        <f>Sheet2!C22</f>
        <v>Arluno Pink</v>
      </c>
      <c r="D42" s="71"/>
      <c r="E42" s="73"/>
      <c r="F42" s="63" t="str">
        <f>Sheet2!A50</f>
        <v>Belgian</v>
      </c>
      <c r="G42" s="63" t="str">
        <f>Sheet2!B50</f>
        <v xml:space="preserve">Dec  </v>
      </c>
      <c r="H42" s="63" t="str">
        <f>Sheet2!C50</f>
        <v>Izola Orange</v>
      </c>
      <c r="I42" s="71"/>
      <c r="J42" s="30"/>
    </row>
    <row r="43" spans="1:10" s="9" customFormat="1" ht="19.5" customHeight="1" thickTop="1" thickBot="1" x14ac:dyDescent="0.4">
      <c r="A43" s="63" t="str">
        <f>Sheet2!A23</f>
        <v>Belgian</v>
      </c>
      <c r="B43" s="63" t="str">
        <f>Sheet2!B23</f>
        <v xml:space="preserve">Dec  </v>
      </c>
      <c r="C43" s="63" t="str">
        <f>Sheet2!C23</f>
        <v>Arluno Purple</v>
      </c>
      <c r="D43" s="71"/>
      <c r="E43" s="73"/>
      <c r="F43" s="63" t="str">
        <f>Sheet2!A51</f>
        <v>Belgian</v>
      </c>
      <c r="G43" s="63" t="str">
        <f>Sheet2!B51</f>
        <v xml:space="preserve">Dec  </v>
      </c>
      <c r="H43" s="63" t="str">
        <f>Sheet2!C51</f>
        <v>Jasoda Orange</v>
      </c>
      <c r="I43" s="71"/>
      <c r="J43" s="30"/>
    </row>
    <row r="44" spans="1:10" s="9" customFormat="1" ht="19.5" customHeight="1" thickTop="1" thickBot="1" x14ac:dyDescent="0.4">
      <c r="A44" s="63" t="str">
        <f>Sheet2!A24</f>
        <v>Belgian</v>
      </c>
      <c r="B44" s="63" t="str">
        <f>Sheet2!B24</f>
        <v xml:space="preserve">Dec  </v>
      </c>
      <c r="C44" s="63" t="str">
        <f>Sheet2!C24</f>
        <v>NEW! Arluno Red</v>
      </c>
      <c r="D44" s="71"/>
      <c r="E44" s="73"/>
      <c r="F44" s="63" t="str">
        <f>Sheet2!A52</f>
        <v>Belgian</v>
      </c>
      <c r="G44" s="63" t="str">
        <f>Sheet2!B52</f>
        <v xml:space="preserve">Dec  </v>
      </c>
      <c r="H44" s="63" t="str">
        <f>Sheet2!C52</f>
        <v>Jasoda Pink</v>
      </c>
      <c r="I44" s="71"/>
      <c r="J44" s="30"/>
    </row>
    <row r="45" spans="1:10" s="9" customFormat="1" ht="19.5" customHeight="1" thickTop="1" thickBot="1" x14ac:dyDescent="0.4">
      <c r="A45" s="63" t="str">
        <f>Sheet2!A25</f>
        <v>Belgian</v>
      </c>
      <c r="B45" s="63" t="str">
        <f>Sheet2!B25</f>
        <v xml:space="preserve">Dec  </v>
      </c>
      <c r="C45" s="63" t="str">
        <f>Sheet2!C25</f>
        <v>Arluno Vanilla</v>
      </c>
      <c r="D45" s="72"/>
      <c r="E45" s="74"/>
      <c r="F45" s="63" t="str">
        <f>Sheet2!A53</f>
        <v>Belgian</v>
      </c>
      <c r="G45" s="63" t="str">
        <f>Sheet2!B53</f>
        <v xml:space="preserve">Dec  </v>
      </c>
      <c r="H45" s="63" t="str">
        <f>Sheet2!C53</f>
        <v>Jasoda Purple</v>
      </c>
      <c r="I45" s="71"/>
      <c r="J45" s="30"/>
    </row>
    <row r="46" spans="1:10" s="9" customFormat="1" ht="19.5" customHeight="1" thickTop="1" thickBot="1" x14ac:dyDescent="0.4">
      <c r="A46" s="63" t="str">
        <f>Sheet2!A26</f>
        <v>Belgian</v>
      </c>
      <c r="B46" s="63" t="str">
        <f>Sheet2!B26</f>
        <v xml:space="preserve">Dec  </v>
      </c>
      <c r="C46" s="63" t="str">
        <f>Sheet2!C26</f>
        <v>Arluno Yellow</v>
      </c>
      <c r="D46" s="75"/>
      <c r="E46" s="76"/>
      <c r="F46" s="63" t="str">
        <f>Sheet2!A54</f>
        <v>Belgian</v>
      </c>
      <c r="G46" s="63" t="str">
        <f>Sheet2!B54</f>
        <v xml:space="preserve">Dec  </v>
      </c>
      <c r="H46" s="63" t="str">
        <f>Sheet2!C54</f>
        <v>Jasoda Red</v>
      </c>
      <c r="I46" s="71"/>
      <c r="J46" s="30"/>
    </row>
    <row r="47" spans="1:10" s="9" customFormat="1" ht="19.5" customHeight="1" thickTop="1" thickBot="1" x14ac:dyDescent="0.4">
      <c r="A47" s="63" t="str">
        <f>Sheet2!A27</f>
        <v>Belgian</v>
      </c>
      <c r="B47" s="63" t="str">
        <f>Sheet2!B27</f>
        <v xml:space="preserve">Dec  </v>
      </c>
      <c r="C47" s="63" t="str">
        <f>Sheet2!C27</f>
        <v>Camina</v>
      </c>
      <c r="D47" s="77"/>
      <c r="E47" s="78"/>
      <c r="F47" s="63" t="str">
        <f>Sheet2!A55</f>
        <v>Belgian</v>
      </c>
      <c r="G47" s="63" t="str">
        <f>Sheet2!B55</f>
        <v xml:space="preserve">Dec  </v>
      </c>
      <c r="H47" s="63" t="str">
        <f>Sheet2!C55</f>
        <v>Jasoda White</v>
      </c>
      <c r="I47" s="71"/>
      <c r="J47" s="30"/>
    </row>
    <row r="48" spans="1:10" s="9" customFormat="1" ht="19.5" customHeight="1" thickTop="1" thickBot="1" x14ac:dyDescent="0.4">
      <c r="A48" s="63" t="str">
        <f>Sheet2!A28</f>
        <v>Belgian</v>
      </c>
      <c r="B48" s="63" t="str">
        <f>Sheet2!B28</f>
        <v xml:space="preserve">Dec  </v>
      </c>
      <c r="C48" s="63" t="str">
        <f>Sheet2!C28</f>
        <v>Cesaro</v>
      </c>
      <c r="D48" s="71"/>
      <c r="E48" s="79"/>
      <c r="F48" s="63" t="str">
        <f>Sheet2!A56</f>
        <v>Belgian</v>
      </c>
      <c r="G48" s="63" t="str">
        <f>Sheet2!B56</f>
        <v xml:space="preserve">Dec  </v>
      </c>
      <c r="H48" s="63" t="str">
        <f>Sheet2!C56</f>
        <v>Jasoda Yellow</v>
      </c>
      <c r="I48" s="71"/>
      <c r="J48" s="30"/>
    </row>
    <row r="49" spans="1:10" s="9" customFormat="1" ht="19.5" customHeight="1" thickTop="1" thickBot="1" x14ac:dyDescent="0.4">
      <c r="A49" s="63" t="str">
        <f>Sheet2!A29</f>
        <v>Belgian</v>
      </c>
      <c r="B49" s="63" t="str">
        <f>Sheet2!B29</f>
        <v xml:space="preserve">Dec  </v>
      </c>
      <c r="C49" s="63" t="str">
        <f>Sheet2!C29</f>
        <v>Como Red</v>
      </c>
      <c r="D49" s="80"/>
      <c r="E49" s="81"/>
      <c r="F49" s="63" t="str">
        <f>Sheet2!A57</f>
        <v>Belgian</v>
      </c>
      <c r="G49" s="63" t="str">
        <f>Sheet2!B57</f>
        <v xml:space="preserve">Dec  </v>
      </c>
      <c r="H49" s="63" t="str">
        <f>Sheet2!C57</f>
        <v>Lano Purple</v>
      </c>
      <c r="I49" s="71"/>
      <c r="J49" s="30"/>
    </row>
    <row r="50" spans="1:10" ht="23.25" customHeight="1" thickTop="1" thickBot="1" x14ac:dyDescent="0.4">
      <c r="A50" s="33"/>
      <c r="B50" s="49"/>
      <c r="C50" s="219" t="s">
        <v>250</v>
      </c>
      <c r="D50" s="219"/>
      <c r="E50" s="219"/>
      <c r="F50" s="219"/>
      <c r="G50" s="219"/>
      <c r="H50" s="220"/>
      <c r="I50" s="217">
        <f>SUM(D23:E49)+SUM(I22:I49)</f>
        <v>0</v>
      </c>
      <c r="J50" s="218"/>
    </row>
    <row r="51" spans="1:10" ht="20.149999999999999" customHeight="1" thickTop="1" thickBo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33" customHeight="1" thickTop="1" thickBot="1" x14ac:dyDescent="0.4">
      <c r="A52" s="35" t="s">
        <v>5</v>
      </c>
      <c r="B52" s="36" t="s">
        <v>6</v>
      </c>
      <c r="C52" s="35" t="s">
        <v>7</v>
      </c>
      <c r="D52" s="110" t="s">
        <v>8</v>
      </c>
      <c r="E52" s="112"/>
      <c r="F52" s="37" t="s">
        <v>5</v>
      </c>
      <c r="G52" s="36" t="s">
        <v>6</v>
      </c>
      <c r="H52" s="39" t="s">
        <v>7</v>
      </c>
      <c r="I52" s="110" t="s">
        <v>8</v>
      </c>
      <c r="J52" s="111"/>
    </row>
    <row r="53" spans="1:10" s="9" customFormat="1" ht="19.5" customHeight="1" thickTop="1" thickBot="1" x14ac:dyDescent="0.4">
      <c r="A53" s="63" t="str">
        <f>Sheet2!A58</f>
        <v>Belgian</v>
      </c>
      <c r="B53" s="63" t="str">
        <f>Sheet2!B58</f>
        <v xml:space="preserve">Dec  </v>
      </c>
      <c r="C53" s="63" t="str">
        <f>Sheet2!C58</f>
        <v>Latina Pink</v>
      </c>
      <c r="D53" s="82"/>
      <c r="E53" s="41"/>
      <c r="F53" s="64" t="str">
        <f>Sheet2!A103</f>
        <v>Belgian</v>
      </c>
      <c r="G53" s="64" t="str">
        <f>Sheet2!B103</f>
        <v xml:space="preserve">Dec  </v>
      </c>
      <c r="H53" s="64" t="str">
        <f>Sheet2!C103</f>
        <v>Vigorelli Violet</v>
      </c>
      <c r="I53" s="71"/>
      <c r="J53" s="30"/>
    </row>
    <row r="54" spans="1:10" s="9" customFormat="1" ht="19.5" customHeight="1" thickTop="1" thickBot="1" x14ac:dyDescent="0.4">
      <c r="A54" s="63" t="str">
        <f>Sheet2!A59</f>
        <v>Belgian</v>
      </c>
      <c r="B54" s="63" t="str">
        <f>Sheet2!B59</f>
        <v xml:space="preserve">Dec  </v>
      </c>
      <c r="C54" s="63" t="str">
        <f>Sheet2!C59</f>
        <v>Lava Red</v>
      </c>
      <c r="D54" s="71"/>
      <c r="E54" s="31"/>
      <c r="F54" s="64" t="str">
        <f>Sheet2!A104</f>
        <v>Belgian</v>
      </c>
      <c r="G54" s="64" t="str">
        <f>Sheet2!B104</f>
        <v xml:space="preserve">Dec  </v>
      </c>
      <c r="H54" s="64" t="str">
        <f>Sheet2!C104</f>
        <v>Zaza Purple</v>
      </c>
      <c r="I54" s="71"/>
      <c r="J54" s="30"/>
    </row>
    <row r="55" spans="1:10" s="9" customFormat="1" ht="19.5" customHeight="1" thickTop="1" thickBot="1" x14ac:dyDescent="0.4">
      <c r="A55" s="63" t="str">
        <f>Sheet2!A60</f>
        <v>Belgian</v>
      </c>
      <c r="B55" s="63" t="str">
        <f>Sheet2!B60</f>
        <v xml:space="preserve">Dec  </v>
      </c>
      <c r="C55" s="63" t="str">
        <f>Sheet2!C60</f>
        <v>Lesconil White</v>
      </c>
      <c r="D55" s="71"/>
      <c r="E55" s="31"/>
      <c r="F55" s="64" t="str">
        <f>Sheet2!A105</f>
        <v>Belgian</v>
      </c>
      <c r="G55" s="64" t="str">
        <f>Sheet2!B105</f>
        <v xml:space="preserve">Dec  </v>
      </c>
      <c r="H55" s="64">
        <f>Sheet2!C105</f>
        <v>0</v>
      </c>
      <c r="I55" s="71"/>
      <c r="J55" s="30"/>
    </row>
    <row r="56" spans="1:10" s="9" customFormat="1" ht="19.5" customHeight="1" thickTop="1" thickBot="1" x14ac:dyDescent="0.4">
      <c r="A56" s="63" t="str">
        <f>Sheet2!A61</f>
        <v>Belgian</v>
      </c>
      <c r="B56" s="63" t="str">
        <f>Sheet2!B61</f>
        <v xml:space="preserve">Dec  </v>
      </c>
      <c r="C56" s="63" t="str">
        <f>Sheet2!C61</f>
        <v>Livia Pink</v>
      </c>
      <c r="D56" s="77"/>
      <c r="E56" s="38"/>
      <c r="F56" s="64" t="str">
        <f>Sheet2!A106</f>
        <v>Belgian</v>
      </c>
      <c r="G56" s="64" t="str">
        <f>Sheet2!B106</f>
        <v xml:space="preserve">Dec  </v>
      </c>
      <c r="H56" s="64">
        <f>Sheet2!C106</f>
        <v>0</v>
      </c>
      <c r="I56" s="71"/>
      <c r="J56" s="30"/>
    </row>
    <row r="57" spans="1:10" s="9" customFormat="1" ht="19.5" customHeight="1" thickTop="1" thickBot="1" x14ac:dyDescent="0.4">
      <c r="A57" s="63" t="str">
        <f>Sheet2!A62</f>
        <v>Belgian</v>
      </c>
      <c r="B57" s="63" t="str">
        <f>Sheet2!B62</f>
        <v xml:space="preserve">Dec  </v>
      </c>
      <c r="C57" s="63" t="str">
        <f>Sheet2!C62</f>
        <v>Mabel White</v>
      </c>
      <c r="D57" s="71"/>
      <c r="E57" s="31"/>
      <c r="F57" s="64"/>
      <c r="G57" s="64"/>
      <c r="H57" s="64"/>
      <c r="I57" s="71"/>
      <c r="J57" s="30"/>
    </row>
    <row r="58" spans="1:10" s="9" customFormat="1" ht="19.5" customHeight="1" thickTop="1" thickBot="1" x14ac:dyDescent="0.4">
      <c r="A58" s="63" t="str">
        <f>Sheet2!A63</f>
        <v>Belgian</v>
      </c>
      <c r="B58" s="63" t="str">
        <f>Sheet2!B63</f>
        <v xml:space="preserve">Dec  </v>
      </c>
      <c r="C58" s="63" t="str">
        <f>Sheet2!C63</f>
        <v>Magnus Violet</v>
      </c>
      <c r="D58" s="71"/>
      <c r="E58" s="31"/>
      <c r="F58" s="64"/>
      <c r="G58" s="64"/>
      <c r="H58" s="64"/>
      <c r="I58" s="71"/>
      <c r="J58" s="30"/>
    </row>
    <row r="59" spans="1:10" s="9" customFormat="1" ht="19.5" customHeight="1" thickTop="1" thickBot="1" x14ac:dyDescent="0.4">
      <c r="A59" s="63" t="str">
        <f>Sheet2!A64</f>
        <v>Belgian</v>
      </c>
      <c r="B59" s="63" t="str">
        <f>Sheet2!B64</f>
        <v>Daisy</v>
      </c>
      <c r="C59" s="63" t="str">
        <f>Sheet2!C64</f>
        <v>Margo White</v>
      </c>
      <c r="D59" s="71"/>
      <c r="E59" s="31"/>
      <c r="F59" s="216" t="s">
        <v>258</v>
      </c>
      <c r="G59" s="114"/>
      <c r="H59" s="114"/>
      <c r="I59" s="114"/>
      <c r="J59" s="115"/>
    </row>
    <row r="60" spans="1:10" s="9" customFormat="1" ht="19.5" customHeight="1" thickTop="1" thickBot="1" x14ac:dyDescent="0.4">
      <c r="A60" s="63" t="str">
        <f>Sheet2!A65</f>
        <v>Belgian</v>
      </c>
      <c r="B60" s="63" t="str">
        <f>Sheet2!B65</f>
        <v xml:space="preserve">Dec  </v>
      </c>
      <c r="C60" s="63" t="str">
        <f>Sheet2!C65</f>
        <v>Matador Yellow</v>
      </c>
      <c r="D60" s="71"/>
      <c r="E60" s="31"/>
      <c r="F60" s="64" t="str">
        <f>Sheet2!A126</f>
        <v>Dummen</v>
      </c>
      <c r="G60" s="64">
        <f>Sheet2!B126</f>
        <v>0</v>
      </c>
      <c r="H60" s="64" t="str">
        <f>Sheet2!C126</f>
        <v>24 Karamum bronze</v>
      </c>
      <c r="I60" s="71"/>
      <c r="J60" s="30"/>
    </row>
    <row r="61" spans="1:10" s="13" customFormat="1" ht="19.5" customHeight="1" thickTop="1" thickBot="1" x14ac:dyDescent="0.4">
      <c r="A61" s="63" t="str">
        <f>Sheet2!A66</f>
        <v>Belgian</v>
      </c>
      <c r="B61" s="63" t="str">
        <f>Sheet2!B66</f>
        <v xml:space="preserve">Dec  </v>
      </c>
      <c r="C61" s="63" t="str">
        <f>Sheet2!C66</f>
        <v>Mefisto Purple</v>
      </c>
      <c r="D61" s="71"/>
      <c r="E61" s="31"/>
      <c r="F61" s="64" t="str">
        <f>Sheet2!A127</f>
        <v>Dummen</v>
      </c>
      <c r="G61" s="64">
        <f>Sheet2!B127</f>
        <v>0</v>
      </c>
      <c r="H61" s="64" t="str">
        <f>Sheet2!C127</f>
        <v>24 Karamum Gold</v>
      </c>
      <c r="I61" s="71"/>
      <c r="J61" s="30"/>
    </row>
    <row r="62" spans="1:10" s="9" customFormat="1" ht="19.5" customHeight="1" thickTop="1" thickBot="1" x14ac:dyDescent="0.4">
      <c r="A62" s="63" t="str">
        <f>Sheet2!A67</f>
        <v>Belgian</v>
      </c>
      <c r="B62" s="63" t="str">
        <f>Sheet2!B67</f>
        <v>Simi-Dec</v>
      </c>
      <c r="C62" s="63" t="str">
        <f>Sheet2!C67</f>
        <v>Mika Orange</v>
      </c>
      <c r="D62" s="71"/>
      <c r="E62" s="31"/>
      <c r="F62" s="64" t="str">
        <f>Sheet2!A128</f>
        <v>Dummen</v>
      </c>
      <c r="G62" s="64">
        <f>Sheet2!B128</f>
        <v>0</v>
      </c>
      <c r="H62" s="64" t="str">
        <f>Sheet2!C128</f>
        <v>Apple Cider</v>
      </c>
      <c r="I62" s="71"/>
      <c r="J62" s="45"/>
    </row>
    <row r="63" spans="1:10" s="9" customFormat="1" ht="19.5" customHeight="1" thickTop="1" thickBot="1" x14ac:dyDescent="0.4">
      <c r="A63" s="63" t="str">
        <f>Sheet2!A68</f>
        <v>Belgian</v>
      </c>
      <c r="B63" s="63" t="str">
        <f>Sheet2!B68</f>
        <v xml:space="preserve">Dec  </v>
      </c>
      <c r="C63" s="63" t="str">
        <f>Sheet2!C68</f>
        <v>Milano Orange</v>
      </c>
      <c r="D63" s="71"/>
      <c r="E63" s="31"/>
      <c r="F63" s="64" t="str">
        <f>Sheet2!A129</f>
        <v>Dummen</v>
      </c>
      <c r="G63" s="64">
        <f>Sheet2!B129</f>
        <v>0</v>
      </c>
      <c r="H63" s="64" t="str">
        <f>Sheet2!C129</f>
        <v>Balance Bronze bicolor</v>
      </c>
      <c r="I63" s="71"/>
      <c r="J63" s="30"/>
    </row>
    <row r="64" spans="1:10" s="9" customFormat="1" ht="19.5" customHeight="1" thickTop="1" thickBot="1" x14ac:dyDescent="0.4">
      <c r="A64" s="63" t="str">
        <f>Sheet2!A69</f>
        <v>Belgian</v>
      </c>
      <c r="B64" s="63" t="str">
        <f>Sheet2!B69</f>
        <v xml:space="preserve">Dec  </v>
      </c>
      <c r="C64" s="63" t="str">
        <f>Sheet2!C69</f>
        <v>Milano Pink</v>
      </c>
      <c r="D64" s="71"/>
      <c r="E64" s="31"/>
      <c r="F64" s="64" t="str">
        <f>Sheet2!A130</f>
        <v>Dummen</v>
      </c>
      <c r="G64" s="64">
        <f>Sheet2!B130</f>
        <v>0</v>
      </c>
      <c r="H64" s="64" t="str">
        <f>Sheet2!C130</f>
        <v>Beach Yellow</v>
      </c>
      <c r="I64" s="71"/>
      <c r="J64" s="30"/>
    </row>
    <row r="65" spans="1:10" s="9" customFormat="1" ht="19.5" customHeight="1" thickTop="1" thickBot="1" x14ac:dyDescent="0.4">
      <c r="A65" s="63" t="str">
        <f>Sheet2!A70</f>
        <v>Belgian</v>
      </c>
      <c r="B65" s="63" t="str">
        <f>Sheet2!B70</f>
        <v xml:space="preserve">Dec  </v>
      </c>
      <c r="C65" s="63" t="str">
        <f>Sheet2!C70</f>
        <v>Milano White</v>
      </c>
      <c r="D65" s="71"/>
      <c r="E65" s="31"/>
      <c r="F65" s="64" t="str">
        <f>Sheet2!A131</f>
        <v>Dummen</v>
      </c>
      <c r="G65" s="64">
        <f>Sheet2!B131</f>
        <v>0</v>
      </c>
      <c r="H65" s="64" t="str">
        <f>Sheet2!C131</f>
        <v>Bliss White</v>
      </c>
      <c r="I65" s="71"/>
      <c r="J65" s="30"/>
    </row>
    <row r="66" spans="1:10" s="9" customFormat="1" ht="19.5" customHeight="1" thickTop="1" thickBot="1" x14ac:dyDescent="0.4">
      <c r="A66" s="63" t="str">
        <f>Sheet2!A71</f>
        <v>Belgian</v>
      </c>
      <c r="B66" s="63" t="str">
        <f>Sheet2!B71</f>
        <v xml:space="preserve">Dec  </v>
      </c>
      <c r="C66" s="63" t="str">
        <f>Sheet2!C71</f>
        <v>Milano Yellow</v>
      </c>
      <c r="D66" s="71"/>
      <c r="E66" s="31"/>
      <c r="F66" s="64" t="str">
        <f>Sheet2!A132</f>
        <v>Dummen</v>
      </c>
      <c r="G66" s="64">
        <f>Sheet2!B132</f>
        <v>0</v>
      </c>
      <c r="H66" s="64" t="str">
        <f>Sheet2!C132</f>
        <v>Blitz lemon</v>
      </c>
      <c r="I66" s="71"/>
      <c r="J66" s="30"/>
    </row>
    <row r="67" spans="1:10" s="9" customFormat="1" ht="19.5" customHeight="1" thickTop="1" thickBot="1" x14ac:dyDescent="0.4">
      <c r="A67" s="63" t="str">
        <f>Sheet2!A72</f>
        <v>Belgian</v>
      </c>
      <c r="B67" s="63" t="str">
        <f>Sheet2!B72</f>
        <v xml:space="preserve">Dec  </v>
      </c>
      <c r="C67" s="63" t="str">
        <f>Sheet2!C72</f>
        <v>Miora Orange</v>
      </c>
      <c r="D67" s="71"/>
      <c r="E67" s="31"/>
      <c r="F67" s="64" t="str">
        <f>Sheet2!A133</f>
        <v>Dummen</v>
      </c>
      <c r="G67" s="64">
        <f>Sheet2!B133</f>
        <v>0</v>
      </c>
      <c r="H67" s="64" t="str">
        <f>Sheet2!C133</f>
        <v>Calm White</v>
      </c>
      <c r="I67" s="71"/>
      <c r="J67" s="30"/>
    </row>
    <row r="68" spans="1:10" s="9" customFormat="1" ht="19.5" customHeight="1" thickTop="1" thickBot="1" x14ac:dyDescent="0.4">
      <c r="A68" s="63" t="str">
        <f>Sheet2!A73</f>
        <v>Belgian</v>
      </c>
      <c r="B68" s="63" t="str">
        <f>Sheet2!B73</f>
        <v xml:space="preserve">Dec  </v>
      </c>
      <c r="C68" s="63" t="str">
        <f>Sheet2!C73</f>
        <v>Mouria Yellow</v>
      </c>
      <c r="D68" s="71"/>
      <c r="E68" s="31"/>
      <c r="F68" s="64" t="str">
        <f>Sheet2!A134</f>
        <v>Dummen</v>
      </c>
      <c r="G68" s="64">
        <f>Sheet2!B134</f>
        <v>0</v>
      </c>
      <c r="H68" s="64" t="str">
        <f>Sheet2!C134</f>
        <v>Catch Red</v>
      </c>
      <c r="I68" s="71"/>
      <c r="J68" s="30"/>
    </row>
    <row r="69" spans="1:10" s="9" customFormat="1" ht="19.5" customHeight="1" thickTop="1" thickBot="1" x14ac:dyDescent="0.4">
      <c r="A69" s="63" t="str">
        <f>Sheet2!A74</f>
        <v>Belgian</v>
      </c>
      <c r="B69" s="63" t="str">
        <f>Sheet2!B74</f>
        <v xml:space="preserve">Dec  </v>
      </c>
      <c r="C69" s="63" t="str">
        <f>Sheet2!C74</f>
        <v>Nerola Orange</v>
      </c>
      <c r="D69" s="71"/>
      <c r="E69" s="31"/>
      <c r="F69" s="64" t="str">
        <f>Sheet2!A135</f>
        <v>Dummen</v>
      </c>
      <c r="G69" s="64">
        <f>Sheet2!B135</f>
        <v>0</v>
      </c>
      <c r="H69" s="64" t="str">
        <f>Sheet2!C135</f>
        <v>Ceremony White</v>
      </c>
      <c r="I69" s="71"/>
      <c r="J69" s="30"/>
    </row>
    <row r="70" spans="1:10" s="9" customFormat="1" ht="19.5" customHeight="1" thickTop="1" thickBot="1" x14ac:dyDescent="0.4">
      <c r="A70" s="63" t="str">
        <f>Sheet2!A75</f>
        <v>Belgian</v>
      </c>
      <c r="B70" s="63" t="str">
        <f>Sheet2!B75</f>
        <v xml:space="preserve">Dec  </v>
      </c>
      <c r="C70" s="63" t="str">
        <f>Sheet2!C75</f>
        <v>Padre (Lilac)</v>
      </c>
      <c r="D70" s="71"/>
      <c r="E70" s="31"/>
      <c r="F70" s="64" t="str">
        <f>Sheet2!A136</f>
        <v>Dummen</v>
      </c>
      <c r="G70" s="64">
        <f>Sheet2!B136</f>
        <v>0</v>
      </c>
      <c r="H70" s="64" t="str">
        <f>Sheet2!C136</f>
        <v>Cheer Red</v>
      </c>
      <c r="I70" s="71"/>
      <c r="J70" s="30"/>
    </row>
    <row r="71" spans="1:10" s="9" customFormat="1" ht="19.5" customHeight="1" thickTop="1" thickBot="1" x14ac:dyDescent="0.4">
      <c r="A71" s="63" t="str">
        <f>Sheet2!A76</f>
        <v>Belgian</v>
      </c>
      <c r="B71" s="63" t="str">
        <f>Sheet2!B76</f>
        <v xml:space="preserve">Dec  </v>
      </c>
      <c r="C71" s="63" t="str">
        <f>Sheet2!C76</f>
        <v>Padre Cerise</v>
      </c>
      <c r="D71" s="71"/>
      <c r="E71" s="31"/>
      <c r="F71" s="64" t="str">
        <f>Sheet2!A137</f>
        <v>Dummen</v>
      </c>
      <c r="G71" s="64">
        <f>Sheet2!B137</f>
        <v>0</v>
      </c>
      <c r="H71" s="64" t="str">
        <f>Sheet2!C137</f>
        <v>Cherry Purple</v>
      </c>
      <c r="I71" s="71"/>
      <c r="J71" s="30"/>
    </row>
    <row r="72" spans="1:10" s="9" customFormat="1" ht="19.5" customHeight="1" thickTop="1" thickBot="1" x14ac:dyDescent="0.4">
      <c r="A72" s="63" t="str">
        <f>Sheet2!A77</f>
        <v>Belgian</v>
      </c>
      <c r="B72" s="63" t="str">
        <f>Sheet2!B77</f>
        <v xml:space="preserve">Dec  </v>
      </c>
      <c r="C72" s="63" t="str">
        <f>Sheet2!C77</f>
        <v>Padre Orange</v>
      </c>
      <c r="D72" s="71"/>
      <c r="E72" s="31"/>
      <c r="F72" s="64" t="str">
        <f>Sheet2!A138</f>
        <v>Dummen</v>
      </c>
      <c r="G72" s="64">
        <f>Sheet2!B138</f>
        <v>0</v>
      </c>
      <c r="H72" s="64" t="str">
        <f>Sheet2!C138</f>
        <v>Cherry Red</v>
      </c>
      <c r="I72" s="71"/>
      <c r="J72" s="30"/>
    </row>
    <row r="73" spans="1:10" s="9" customFormat="1" ht="19.5" customHeight="1" thickTop="1" thickBot="1" x14ac:dyDescent="0.4">
      <c r="A73" s="63" t="str">
        <f>Sheet2!A78</f>
        <v>Belgian</v>
      </c>
      <c r="B73" s="63" t="str">
        <f>Sheet2!B78</f>
        <v xml:space="preserve">Dec  </v>
      </c>
      <c r="C73" s="63" t="str">
        <f>Sheet2!C78</f>
        <v>Padre White</v>
      </c>
      <c r="D73" s="71"/>
      <c r="E73" s="31"/>
      <c r="F73" s="64" t="str">
        <f>Sheet2!A139</f>
        <v>Dummen</v>
      </c>
      <c r="G73" s="64">
        <f>Sheet2!B139</f>
        <v>0</v>
      </c>
      <c r="H73" s="64" t="str">
        <f>Sheet2!C139</f>
        <v>Chili Red</v>
      </c>
      <c r="I73" s="71"/>
      <c r="J73" s="30"/>
    </row>
    <row r="74" spans="1:10" s="9" customFormat="1" ht="19.5" customHeight="1" thickTop="1" thickBot="1" x14ac:dyDescent="0.4">
      <c r="A74" s="63" t="str">
        <f>Sheet2!A79</f>
        <v>Belgian</v>
      </c>
      <c r="B74" s="63" t="str">
        <f>Sheet2!B79</f>
        <v xml:space="preserve">Dec  </v>
      </c>
      <c r="C74" s="63" t="str">
        <f>Sheet2!C79</f>
        <v>Padre Yellow</v>
      </c>
      <c r="D74" s="71"/>
      <c r="E74" s="31"/>
      <c r="F74" s="64" t="str">
        <f>Sheet2!A140</f>
        <v>Dummen</v>
      </c>
      <c r="G74" s="64">
        <f>Sheet2!B140</f>
        <v>0</v>
      </c>
      <c r="H74" s="64" t="str">
        <f>Sheet2!C140</f>
        <v>Concert Purple</v>
      </c>
      <c r="I74" s="71"/>
      <c r="J74" s="30"/>
    </row>
    <row r="75" spans="1:10" s="9" customFormat="1" ht="19.5" customHeight="1" thickTop="1" thickBot="1" x14ac:dyDescent="0.4">
      <c r="A75" s="63" t="str">
        <f>Sheet2!A80</f>
        <v>Belgian</v>
      </c>
      <c r="B75" s="63" t="str">
        <f>Sheet2!B80</f>
        <v xml:space="preserve">Dec  </v>
      </c>
      <c r="C75" s="63" t="str">
        <f>Sheet2!C80</f>
        <v>Peroni Orange</v>
      </c>
      <c r="D75" s="71"/>
      <c r="E75" s="31"/>
      <c r="F75" s="64" t="str">
        <f>Sheet2!A141</f>
        <v>Dummen</v>
      </c>
      <c r="G75" s="64">
        <f>Sheet2!B141</f>
        <v>0</v>
      </c>
      <c r="H75" s="64" t="str">
        <f>Sheet2!C141</f>
        <v>Cruise Yellow</v>
      </c>
      <c r="I75" s="71"/>
      <c r="J75" s="30"/>
    </row>
    <row r="76" spans="1:10" s="9" customFormat="1" ht="19.5" customHeight="1" thickTop="1" thickBot="1" x14ac:dyDescent="0.4">
      <c r="A76" s="63" t="str">
        <f>Sheet2!A81</f>
        <v>Belgian</v>
      </c>
      <c r="B76" s="63" t="str">
        <f>Sheet2!B81</f>
        <v xml:space="preserve">Dec  </v>
      </c>
      <c r="C76" s="63" t="str">
        <f>Sheet2!C81</f>
        <v>Pobo Lavender</v>
      </c>
      <c r="D76" s="71"/>
      <c r="E76" s="31"/>
      <c r="F76" s="64" t="str">
        <f>Sheet2!A142</f>
        <v>Dummen</v>
      </c>
      <c r="G76" s="64">
        <f>Sheet2!B142</f>
        <v>0</v>
      </c>
      <c r="H76" s="64" t="str">
        <f>Sheet2!C142</f>
        <v>Crush Orange</v>
      </c>
      <c r="I76" s="85"/>
      <c r="J76" s="46"/>
    </row>
    <row r="77" spans="1:10" s="9" customFormat="1" ht="19.5" customHeight="1" thickTop="1" thickBot="1" x14ac:dyDescent="0.4">
      <c r="A77" s="63" t="str">
        <f>Sheet2!A82</f>
        <v>Belgian</v>
      </c>
      <c r="B77" s="63" t="str">
        <f>Sheet2!B82</f>
        <v xml:space="preserve">Dec  </v>
      </c>
      <c r="C77" s="63" t="str">
        <f>Sheet2!C82</f>
        <v>Pobo Red</v>
      </c>
      <c r="D77" s="71"/>
      <c r="E77" s="31"/>
      <c r="F77" s="64" t="str">
        <f>Sheet2!A143</f>
        <v>Dummen</v>
      </c>
      <c r="G77" s="64">
        <f>Sheet2!B143</f>
        <v>0</v>
      </c>
      <c r="H77" s="64" t="str">
        <f>Sheet2!C143</f>
        <v>Darling Pink</v>
      </c>
      <c r="I77" s="75"/>
      <c r="J77" s="47"/>
    </row>
    <row r="78" spans="1:10" s="9" customFormat="1" ht="19.5" customHeight="1" thickTop="1" thickBot="1" x14ac:dyDescent="0.4">
      <c r="A78" s="63" t="str">
        <f>Sheet2!A83</f>
        <v>Belgian</v>
      </c>
      <c r="B78" s="63" t="str">
        <f>Sheet2!B83</f>
        <v xml:space="preserve">Dec  </v>
      </c>
      <c r="C78" s="63" t="str">
        <f>Sheet2!C83</f>
        <v>Pomona Violet</v>
      </c>
      <c r="D78" s="71"/>
      <c r="E78" s="31"/>
      <c r="F78" s="64" t="str">
        <f>Sheet2!A144</f>
        <v>Dummen</v>
      </c>
      <c r="G78" s="64">
        <f>Sheet2!B144</f>
        <v>0</v>
      </c>
      <c r="H78" s="64" t="str">
        <f>Sheet2!C144</f>
        <v>Desire Golden</v>
      </c>
      <c r="I78" s="85"/>
      <c r="J78" s="46"/>
    </row>
    <row r="79" spans="1:10" s="9" customFormat="1" ht="19.5" customHeight="1" thickTop="1" thickBot="1" x14ac:dyDescent="0.4">
      <c r="A79" s="63" t="str">
        <f>Sheet2!A84</f>
        <v>Belgian</v>
      </c>
      <c r="B79" s="63" t="str">
        <f>Sheet2!B84</f>
        <v xml:space="preserve">Dec  </v>
      </c>
      <c r="C79" s="63" t="str">
        <f>Sheet2!C84</f>
        <v>Prima White</v>
      </c>
      <c r="D79" s="71"/>
      <c r="E79" s="31"/>
      <c r="F79" s="64" t="str">
        <f>Sheet2!A145</f>
        <v>Dummen</v>
      </c>
      <c r="G79" s="64">
        <f>Sheet2!B145</f>
        <v>0</v>
      </c>
      <c r="H79" s="64" t="str">
        <f>Sheet2!C145</f>
        <v>NEW! Ditto Dark Orange</v>
      </c>
      <c r="I79" s="75"/>
      <c r="J79" s="47"/>
    </row>
    <row r="80" spans="1:10" s="9" customFormat="1" ht="19.5" customHeight="1" thickTop="1" thickBot="1" x14ac:dyDescent="0.4">
      <c r="A80" s="63" t="str">
        <f>Sheet2!A85</f>
        <v>Belgian</v>
      </c>
      <c r="B80" s="63" t="str">
        <f>Sheet2!B85</f>
        <v xml:space="preserve">Dec  </v>
      </c>
      <c r="C80" s="63" t="str">
        <f>Sheet2!C85</f>
        <v>Rhinos Orange</v>
      </c>
      <c r="D80" s="71"/>
      <c r="E80" s="31"/>
      <c r="F80" s="64" t="str">
        <f>Sheet2!A146</f>
        <v>Dummen</v>
      </c>
      <c r="G80" s="64">
        <f>Sheet2!B146</f>
        <v>0</v>
      </c>
      <c r="H80" s="64" t="str">
        <f>Sheet2!C146</f>
        <v>NEW! Ditto Dark Pink</v>
      </c>
      <c r="I80" s="85"/>
      <c r="J80" s="46"/>
    </row>
    <row r="81" spans="1:10" s="9" customFormat="1" ht="19.5" customHeight="1" thickTop="1" thickBot="1" x14ac:dyDescent="0.4">
      <c r="A81" s="63" t="str">
        <f>Sheet2!A86</f>
        <v>Belgian</v>
      </c>
      <c r="B81" s="63" t="str">
        <f>Sheet2!B86</f>
        <v xml:space="preserve">Dec  </v>
      </c>
      <c r="C81" s="63" t="str">
        <f>Sheet2!C86</f>
        <v>Savona</v>
      </c>
      <c r="D81" s="71"/>
      <c r="E81" s="31"/>
      <c r="F81" s="64" t="str">
        <f>Sheet2!A147</f>
        <v>Dummen</v>
      </c>
      <c r="G81" s="64">
        <f>Sheet2!B147</f>
        <v>0</v>
      </c>
      <c r="H81" s="64">
        <f>Sheet2!C147</f>
        <v>0</v>
      </c>
      <c r="I81" s="75"/>
      <c r="J81" s="47"/>
    </row>
    <row r="82" spans="1:10" s="9" customFormat="1" ht="19.5" customHeight="1" thickTop="1" thickBot="1" x14ac:dyDescent="0.4">
      <c r="A82" s="63" t="str">
        <f>Sheet2!A87</f>
        <v>Belgian</v>
      </c>
      <c r="B82" s="63" t="str">
        <f>Sheet2!B87</f>
        <v xml:space="preserve">Dec  </v>
      </c>
      <c r="C82" s="63" t="str">
        <f>Sheet2!C87</f>
        <v>Sinelli Yellow</v>
      </c>
      <c r="D82" s="71"/>
      <c r="E82" s="31"/>
      <c r="F82" s="64" t="str">
        <f>Sheet2!A148</f>
        <v>Dummen</v>
      </c>
      <c r="G82" s="64">
        <f>Sheet2!B148</f>
        <v>0</v>
      </c>
      <c r="H82" s="64" t="str">
        <f>Sheet2!C148</f>
        <v>Ditto Lemon</v>
      </c>
      <c r="I82" s="85"/>
      <c r="J82" s="46"/>
    </row>
    <row r="83" spans="1:10" s="9" customFormat="1" ht="19.5" customHeight="1" thickTop="1" thickBot="1" x14ac:dyDescent="0.4">
      <c r="A83" s="63" t="str">
        <f>Sheet2!A88</f>
        <v>Belgian</v>
      </c>
      <c r="B83" s="63" t="str">
        <f>Sheet2!B88</f>
        <v xml:space="preserve">Dec  </v>
      </c>
      <c r="C83" s="63" t="str">
        <f>Sheet2!C88</f>
        <v>Staviski Orange</v>
      </c>
      <c r="D83" s="71"/>
      <c r="E83" s="31"/>
      <c r="F83" s="64" t="str">
        <f>Sheet2!A149</f>
        <v>Dummen</v>
      </c>
      <c r="G83" s="64">
        <f>Sheet2!B149</f>
        <v>0</v>
      </c>
      <c r="H83" s="64" t="str">
        <f>Sheet2!C149</f>
        <v>Ditto Pink</v>
      </c>
      <c r="I83" s="75"/>
      <c r="J83" s="47"/>
    </row>
    <row r="84" spans="1:10" s="9" customFormat="1" ht="19.5" customHeight="1" thickTop="1" thickBot="1" x14ac:dyDescent="0.4">
      <c r="A84" s="63" t="str">
        <f>Sheet2!A89</f>
        <v>Belgian</v>
      </c>
      <c r="B84" s="63" t="str">
        <f>Sheet2!B89</f>
        <v xml:space="preserve">Dec  </v>
      </c>
      <c r="C84" s="63" t="str">
        <f>Sheet2!C89</f>
        <v>Staviski Pink</v>
      </c>
      <c r="D84" s="71"/>
      <c r="E84" s="31"/>
      <c r="F84" s="64" t="str">
        <f>Sheet2!A150</f>
        <v>Dummen</v>
      </c>
      <c r="G84" s="64">
        <f>Sheet2!B150</f>
        <v>0</v>
      </c>
      <c r="H84" s="64" t="str">
        <f>Sheet2!C150</f>
        <v>Ditto White</v>
      </c>
      <c r="I84" s="85"/>
      <c r="J84" s="46"/>
    </row>
    <row r="85" spans="1:10" s="9" customFormat="1" ht="19.5" customHeight="1" thickTop="1" thickBot="1" x14ac:dyDescent="0.4">
      <c r="A85" s="63" t="str">
        <f>Sheet2!A90</f>
        <v>Belgian</v>
      </c>
      <c r="B85" s="63" t="str">
        <f>Sheet2!B90</f>
        <v xml:space="preserve">Dec  </v>
      </c>
      <c r="C85" s="63" t="str">
        <f>Sheet2!C90</f>
        <v>Staviski Red</v>
      </c>
      <c r="D85" s="71"/>
      <c r="E85" s="31"/>
      <c r="F85" s="64" t="str">
        <f>Sheet2!A151</f>
        <v>Dummen</v>
      </c>
      <c r="G85" s="64">
        <f>Sheet2!B151</f>
        <v>0</v>
      </c>
      <c r="H85" s="64" t="str">
        <f>Sheet2!C151</f>
        <v>Ecstatic Purple</v>
      </c>
      <c r="I85" s="75"/>
      <c r="J85" s="47"/>
    </row>
    <row r="86" spans="1:10" s="9" customFormat="1" ht="19.5" customHeight="1" thickTop="1" thickBot="1" x14ac:dyDescent="0.4">
      <c r="A86" s="63" t="str">
        <f>Sheet2!A91</f>
        <v>Belgian</v>
      </c>
      <c r="B86" s="63" t="str">
        <f>Sheet2!B91</f>
        <v xml:space="preserve">Dec  </v>
      </c>
      <c r="C86" s="63" t="str">
        <f>Sheet2!C91</f>
        <v>Staviski White</v>
      </c>
      <c r="D86" s="71"/>
      <c r="E86" s="31"/>
      <c r="F86" s="64" t="str">
        <f>Sheet2!A152</f>
        <v>Dummen</v>
      </c>
      <c r="G86" s="64">
        <f>Sheet2!B152</f>
        <v>0</v>
      </c>
      <c r="H86" s="64" t="str">
        <f>Sheet2!C152</f>
        <v>NEW! Elated Purple</v>
      </c>
      <c r="I86" s="85"/>
      <c r="J86" s="46"/>
    </row>
    <row r="87" spans="1:10" s="9" customFormat="1" ht="19.5" customHeight="1" thickTop="1" thickBot="1" x14ac:dyDescent="0.4">
      <c r="A87" s="63" t="str">
        <f>Sheet2!A92</f>
        <v>Belgian</v>
      </c>
      <c r="B87" s="63" t="str">
        <f>Sheet2!B92</f>
        <v xml:space="preserve">Dec  </v>
      </c>
      <c r="C87" s="63" t="str">
        <f>Sheet2!C92</f>
        <v>Staviski Yellow</v>
      </c>
      <c r="D87" s="71"/>
      <c r="E87" s="30"/>
      <c r="F87" s="64" t="str">
        <f>Sheet2!A153</f>
        <v>Dummen</v>
      </c>
      <c r="G87" s="64">
        <f>Sheet2!B153</f>
        <v>0</v>
      </c>
      <c r="H87" s="64" t="str">
        <f>Sheet2!C153</f>
        <v>Fair White</v>
      </c>
      <c r="I87" s="75"/>
      <c r="J87" s="47"/>
    </row>
    <row r="88" spans="1:10" s="9" customFormat="1" ht="19.5" customHeight="1" thickTop="1" thickBot="1" x14ac:dyDescent="0.4">
      <c r="A88" s="63" t="str">
        <f>Sheet2!A93</f>
        <v>Belgian</v>
      </c>
      <c r="B88" s="63" t="str">
        <f>Sheet2!B93</f>
        <v xml:space="preserve">Dec  </v>
      </c>
      <c r="C88" s="63" t="str">
        <f>Sheet2!C93</f>
        <v>Thera Red</v>
      </c>
      <c r="D88" s="71"/>
      <c r="E88" s="31"/>
      <c r="F88" s="64" t="str">
        <f>Sheet2!A154</f>
        <v>Dummen</v>
      </c>
      <c r="G88" s="64">
        <f>Sheet2!B154</f>
        <v>0</v>
      </c>
      <c r="H88" s="64" t="str">
        <f>Sheet2!C154</f>
        <v>Festive Purple</v>
      </c>
      <c r="I88" s="85"/>
      <c r="J88" s="46"/>
    </row>
    <row r="89" spans="1:10" s="9" customFormat="1" ht="19.5" customHeight="1" thickTop="1" thickBot="1" x14ac:dyDescent="0.4">
      <c r="A89" s="63" t="str">
        <f>Sheet2!A94</f>
        <v>Belgian</v>
      </c>
      <c r="B89" s="63" t="str">
        <f>Sheet2!B94</f>
        <v xml:space="preserve">Dec  </v>
      </c>
      <c r="C89" s="63" t="str">
        <f>Sheet2!C94</f>
        <v>Urano Orange</v>
      </c>
      <c r="D89" s="71"/>
      <c r="E89" s="31"/>
      <c r="F89" s="64" t="str">
        <f>Sheet2!A155</f>
        <v>Dummen</v>
      </c>
      <c r="G89" s="64">
        <f>Sheet2!B155</f>
        <v>0</v>
      </c>
      <c r="H89" s="64" t="str">
        <f>Sheet2!C155</f>
        <v>Toast Orange</v>
      </c>
      <c r="I89" s="75"/>
      <c r="J89" s="47"/>
    </row>
    <row r="90" spans="1:10" s="9" customFormat="1" ht="19.5" customHeight="1" thickTop="1" thickBot="1" x14ac:dyDescent="0.4">
      <c r="A90" s="63" t="str">
        <f>Sheet2!A95</f>
        <v>Belgian</v>
      </c>
      <c r="B90" s="63" t="str">
        <f>Sheet2!B95</f>
        <v xml:space="preserve">Dec  </v>
      </c>
      <c r="C90" s="63" t="str">
        <f>Sheet2!C95</f>
        <v>Urano Red</v>
      </c>
      <c r="D90" s="71"/>
      <c r="E90" s="31"/>
      <c r="F90" s="64" t="str">
        <f>Sheet2!A156</f>
        <v>Dummen</v>
      </c>
      <c r="G90" s="64">
        <f>Sheet2!B156</f>
        <v>0</v>
      </c>
      <c r="H90" s="64" t="str">
        <f>Sheet2!C156</f>
        <v>NEW! Fiesta Red</v>
      </c>
      <c r="I90" s="85"/>
      <c r="J90" s="46"/>
    </row>
    <row r="91" spans="1:10" s="13" customFormat="1" ht="19.5" customHeight="1" thickTop="1" thickBot="1" x14ac:dyDescent="0.4">
      <c r="A91" s="63" t="str">
        <f>Sheet2!A96</f>
        <v>Belgian</v>
      </c>
      <c r="B91" s="63" t="str">
        <f>Sheet2!B96</f>
        <v xml:space="preserve">Dec  </v>
      </c>
      <c r="C91" s="63" t="str">
        <f>Sheet2!C96</f>
        <v>Urano Yellow</v>
      </c>
      <c r="D91" s="83"/>
      <c r="E91" s="54"/>
      <c r="F91" s="64" t="str">
        <f>Sheet2!A157</f>
        <v>Dummen</v>
      </c>
      <c r="G91" s="64">
        <f>Sheet2!B157</f>
        <v>0</v>
      </c>
      <c r="H91" s="64" t="str">
        <f>Sheet2!C157</f>
        <v>Flame bicolor</v>
      </c>
      <c r="I91" s="75"/>
      <c r="J91" s="47"/>
    </row>
    <row r="92" spans="1:10" s="9" customFormat="1" ht="19.5" customHeight="1" thickTop="1" thickBot="1" x14ac:dyDescent="0.4">
      <c r="A92" s="63" t="str">
        <f>Sheet2!A97</f>
        <v>Belgian</v>
      </c>
      <c r="B92" s="63" t="str">
        <f>Sheet2!B97</f>
        <v xml:space="preserve">Dec  </v>
      </c>
      <c r="C92" s="63" t="str">
        <f>Sheet2!C97</f>
        <v xml:space="preserve">Vega Red  </v>
      </c>
      <c r="D92" s="83"/>
      <c r="E92" s="54"/>
      <c r="F92" s="64" t="str">
        <f>Sheet2!A158</f>
        <v>Dummen</v>
      </c>
      <c r="G92" s="64">
        <f>Sheet2!B158</f>
        <v>0</v>
      </c>
      <c r="H92" s="64" t="str">
        <f>Sheet2!C158</f>
        <v>NEW! Goal Light Bronze</v>
      </c>
      <c r="I92" s="85"/>
      <c r="J92" s="46"/>
    </row>
    <row r="93" spans="1:10" s="9" customFormat="1" ht="19.5" customHeight="1" thickTop="1" thickBot="1" x14ac:dyDescent="0.4">
      <c r="A93" s="63" t="str">
        <f>Sheet2!A98</f>
        <v>Belgian</v>
      </c>
      <c r="B93" s="63" t="str">
        <f>Sheet2!B98</f>
        <v xml:space="preserve">Dec  </v>
      </c>
      <c r="C93" s="63" t="str">
        <f>Sheet2!C98</f>
        <v>Venos Yellow</v>
      </c>
      <c r="D93" s="83"/>
      <c r="E93" s="54"/>
      <c r="F93" s="64" t="str">
        <f>Sheet2!A159</f>
        <v>Dummen</v>
      </c>
      <c r="G93" s="64">
        <f>Sheet2!B159</f>
        <v>0</v>
      </c>
      <c r="H93" s="64" t="str">
        <f>Sheet2!C159</f>
        <v>Goal Orange</v>
      </c>
      <c r="I93" s="75"/>
      <c r="J93" s="47"/>
    </row>
    <row r="94" spans="1:10" s="9" customFormat="1" ht="19.5" customHeight="1" thickTop="1" thickBot="1" x14ac:dyDescent="0.4">
      <c r="A94" s="63" t="str">
        <f>Sheet2!A99</f>
        <v>Belgian</v>
      </c>
      <c r="B94" s="63" t="str">
        <f>Sheet2!B99</f>
        <v xml:space="preserve">Dec  </v>
      </c>
      <c r="C94" s="63" t="str">
        <f>Sheet2!C99</f>
        <v>Veritas Orange</v>
      </c>
      <c r="D94" s="83"/>
      <c r="E94" s="54"/>
      <c r="F94" s="64" t="str">
        <f>Sheet2!A160</f>
        <v>Dummen</v>
      </c>
      <c r="G94" s="64">
        <f>Sheet2!B160</f>
        <v>0</v>
      </c>
      <c r="H94" s="64" t="str">
        <f>Sheet2!C160</f>
        <v>NEW! Goal Yellow</v>
      </c>
      <c r="I94" s="85"/>
      <c r="J94" s="46"/>
    </row>
    <row r="95" spans="1:10" s="9" customFormat="1" ht="19.5" customHeight="1" thickTop="1" thickBot="1" x14ac:dyDescent="0.4">
      <c r="A95" s="63" t="str">
        <f>Sheet2!A100</f>
        <v>Belgian</v>
      </c>
      <c r="B95" s="63" t="str">
        <f>Sheet2!B100</f>
        <v xml:space="preserve">Dec  </v>
      </c>
      <c r="C95" s="63" t="str">
        <f>Sheet2!C100</f>
        <v>Veritas Yellow</v>
      </c>
      <c r="D95" s="83"/>
      <c r="E95" s="54"/>
      <c r="F95" s="64" t="str">
        <f>Sheet2!A161</f>
        <v>Dummen</v>
      </c>
      <c r="G95" s="64">
        <f>Sheet2!B161</f>
        <v>0</v>
      </c>
      <c r="H95" s="64" t="str">
        <f>Sheet2!C161</f>
        <v>NEW! Homerun Orange</v>
      </c>
      <c r="I95" s="75"/>
      <c r="J95" s="47"/>
    </row>
    <row r="96" spans="1:10" s="9" customFormat="1" ht="19.5" customHeight="1" thickTop="1" thickBot="1" x14ac:dyDescent="0.4">
      <c r="A96" s="63" t="str">
        <f>Sheet2!A101</f>
        <v>Belgian</v>
      </c>
      <c r="B96" s="63" t="str">
        <f>Sheet2!B101</f>
        <v xml:space="preserve">Dec  </v>
      </c>
      <c r="C96" s="63" t="str">
        <f>Sheet2!C101</f>
        <v>Vigorelli Orange</v>
      </c>
      <c r="D96" s="83"/>
      <c r="E96" s="54"/>
      <c r="F96" s="64" t="str">
        <f>Sheet2!A162</f>
        <v>Dummen</v>
      </c>
      <c r="G96" s="64">
        <f>Sheet2!B162</f>
        <v>0</v>
      </c>
      <c r="H96" s="64" t="str">
        <f>Sheet2!C162</f>
        <v>NEW! Homerun Pink</v>
      </c>
      <c r="I96" s="85"/>
      <c r="J96" s="46"/>
    </row>
    <row r="97" spans="1:10" s="9" customFormat="1" ht="19.5" customHeight="1" thickTop="1" thickBot="1" x14ac:dyDescent="0.4">
      <c r="A97" s="63" t="str">
        <f>Sheet2!A102</f>
        <v>Belgian</v>
      </c>
      <c r="B97" s="63" t="str">
        <f>Sheet2!B102</f>
        <v xml:space="preserve">Dec  </v>
      </c>
      <c r="C97" s="63" t="str">
        <f>Sheet2!C102</f>
        <v>Vigorelli Red</v>
      </c>
      <c r="D97" s="83"/>
      <c r="E97" s="54"/>
      <c r="F97" s="64" t="str">
        <f>Sheet2!A163</f>
        <v>Dummen</v>
      </c>
      <c r="G97" s="64">
        <f>Sheet2!B163</f>
        <v>0</v>
      </c>
      <c r="H97" s="64" t="str">
        <f>Sheet2!C163</f>
        <v>NEW! Homerun White</v>
      </c>
      <c r="I97" s="75"/>
      <c r="J97" s="47"/>
    </row>
    <row r="98" spans="1:10" s="14" customFormat="1" ht="23.25" customHeight="1" thickTop="1" thickBot="1" x14ac:dyDescent="0.4">
      <c r="A98" s="50"/>
      <c r="B98" s="51"/>
      <c r="C98" s="90" t="s">
        <v>251</v>
      </c>
      <c r="D98" s="90"/>
      <c r="E98" s="90"/>
      <c r="F98" s="90"/>
      <c r="G98" s="90"/>
      <c r="H98" s="91"/>
      <c r="I98" s="214">
        <f>SUM(D53:E97)+SUM(I53:J56)+SUM(I60:J78)</f>
        <v>0</v>
      </c>
      <c r="J98" s="215"/>
    </row>
    <row r="99" spans="1:10" s="14" customFormat="1" ht="23.25" customHeight="1" thickTop="1" thickBot="1" x14ac:dyDescent="0.4">
      <c r="A99" s="65"/>
      <c r="B99" s="65"/>
      <c r="C99" s="66"/>
      <c r="D99" s="66"/>
      <c r="E99" s="66"/>
      <c r="F99" s="66"/>
      <c r="G99" s="66"/>
      <c r="H99" s="66"/>
      <c r="I99" s="67"/>
      <c r="J99" s="67"/>
    </row>
    <row r="100" spans="1:10" s="14" customFormat="1" ht="34.5" customHeight="1" thickTop="1" thickBot="1" x14ac:dyDescent="0.4">
      <c r="A100" s="35" t="s">
        <v>5</v>
      </c>
      <c r="B100" s="36" t="s">
        <v>6</v>
      </c>
      <c r="C100" s="35" t="s">
        <v>7</v>
      </c>
      <c r="D100" s="110" t="s">
        <v>8</v>
      </c>
      <c r="E100" s="112"/>
      <c r="F100" s="37" t="s">
        <v>5</v>
      </c>
      <c r="G100" s="36" t="s">
        <v>6</v>
      </c>
      <c r="H100" s="56" t="s">
        <v>7</v>
      </c>
      <c r="I100" s="110" t="s">
        <v>8</v>
      </c>
      <c r="J100" s="111"/>
    </row>
    <row r="101" spans="1:10" s="14" customFormat="1" ht="23.25" customHeight="1" thickTop="1" x14ac:dyDescent="0.35">
      <c r="A101" s="64" t="str">
        <f>Sheet2!A164</f>
        <v>Dummen</v>
      </c>
      <c r="B101" s="64">
        <f>Sheet2!B164</f>
        <v>0</v>
      </c>
      <c r="C101" s="64" t="str">
        <f>Sheet2!C164</f>
        <v>NEW! Homerun Yellow</v>
      </c>
      <c r="D101" s="82"/>
      <c r="E101" s="57"/>
      <c r="F101" s="64" t="str">
        <f>Sheet2!A211</f>
        <v>Yoder</v>
      </c>
      <c r="G101" s="64" t="str">
        <f>Sheet2!B209</f>
        <v>Dec</v>
      </c>
      <c r="H101" s="64" t="str">
        <f>Sheet2!C209</f>
        <v>Cheryl™ Frosty</v>
      </c>
      <c r="I101" s="71"/>
      <c r="J101" s="30"/>
    </row>
    <row r="102" spans="1:10" s="14" customFormat="1" ht="23.25" customHeight="1" x14ac:dyDescent="0.35">
      <c r="A102" s="64" t="str">
        <f>Sheet2!A165</f>
        <v>Dummen</v>
      </c>
      <c r="B102" s="64">
        <f>Sheet2!B165</f>
        <v>0</v>
      </c>
      <c r="C102" s="64" t="str">
        <f>Sheet2!C165</f>
        <v>Jolly Dark Bronze</v>
      </c>
      <c r="D102" s="71"/>
      <c r="E102" s="31"/>
      <c r="F102" s="64" t="str">
        <f>Sheet2!A212</f>
        <v>Yoder</v>
      </c>
      <c r="G102" s="64" t="str">
        <f>Sheet2!B210</f>
        <v>Dec</v>
      </c>
      <c r="H102" s="64" t="str">
        <f>Sheet2!C210</f>
        <v>Cheryl™ Golden</v>
      </c>
      <c r="I102" s="71"/>
      <c r="J102" s="30"/>
    </row>
    <row r="103" spans="1:10" s="14" customFormat="1" ht="23.25" customHeight="1" x14ac:dyDescent="0.35">
      <c r="A103" s="64" t="str">
        <f>Sheet2!A166</f>
        <v>Dummen</v>
      </c>
      <c r="B103" s="64">
        <f>Sheet2!B166</f>
        <v>0</v>
      </c>
      <c r="C103" s="64" t="str">
        <f>Sheet2!C166</f>
        <v>Jubilant Red</v>
      </c>
      <c r="D103" s="71"/>
      <c r="E103" s="31"/>
      <c r="F103" s="64" t="str">
        <f>Sheet2!A213</f>
        <v>Yoder</v>
      </c>
      <c r="G103" s="64" t="str">
        <f>Sheet2!B211</f>
        <v>Dec</v>
      </c>
      <c r="H103" s="64" t="str">
        <f>Sheet2!C211</f>
        <v>Cheryl™ Jolly Red</v>
      </c>
      <c r="I103" s="71"/>
      <c r="J103" s="30"/>
    </row>
    <row r="104" spans="1:10" s="14" customFormat="1" ht="23.25" customHeight="1" x14ac:dyDescent="0.35">
      <c r="A104" s="64" t="str">
        <f>Sheet2!A167</f>
        <v>Dummen</v>
      </c>
      <c r="B104" s="64">
        <f>Sheet2!B167</f>
        <v>0</v>
      </c>
      <c r="C104" s="64" t="str">
        <f>Sheet2!C167</f>
        <v>Jump White</v>
      </c>
      <c r="D104" s="77"/>
      <c r="E104" s="38"/>
      <c r="F104" s="64" t="str">
        <f>Sheet2!A214</f>
        <v>Yoder</v>
      </c>
      <c r="G104" s="64" t="str">
        <f>Sheet2!B212</f>
        <v>Dec</v>
      </c>
      <c r="H104" s="64" t="str">
        <f>Sheet2!C212</f>
        <v>Cheryl™ Pink</v>
      </c>
      <c r="I104" s="71"/>
      <c r="J104" s="30"/>
    </row>
    <row r="105" spans="1:10" s="14" customFormat="1" ht="23.25" customHeight="1" x14ac:dyDescent="0.35">
      <c r="A105" s="64" t="str">
        <f>Sheet2!A168</f>
        <v>Dummen</v>
      </c>
      <c r="B105" s="64">
        <f>Sheet2!B168</f>
        <v>0</v>
      </c>
      <c r="C105" s="64" t="str">
        <f>Sheet2!C168</f>
        <v>Kick Orange</v>
      </c>
      <c r="D105" s="71"/>
      <c r="E105" s="31"/>
      <c r="F105" s="64" t="str">
        <f>Sheet2!A215</f>
        <v>Yoder</v>
      </c>
      <c r="G105" s="64" t="str">
        <f>Sheet2!B213</f>
        <v>Dec</v>
      </c>
      <c r="H105" s="64" t="str">
        <f>Sheet2!C213</f>
        <v>Cheryl™ Regal Purple</v>
      </c>
      <c r="I105" s="71"/>
      <c r="J105" s="30"/>
    </row>
    <row r="106" spans="1:10" s="14" customFormat="1" ht="23.25" customHeight="1" x14ac:dyDescent="0.35">
      <c r="A106" s="64" t="str">
        <f>Sheet2!A169</f>
        <v>Dummen</v>
      </c>
      <c r="B106" s="64">
        <f>Sheet2!B169</f>
        <v>0</v>
      </c>
      <c r="C106" s="64" t="str">
        <f>Sheet2!C169</f>
        <v>Lagoon Purple</v>
      </c>
      <c r="D106" s="71"/>
      <c r="E106" s="31"/>
      <c r="F106" s="64" t="str">
        <f>Sheet2!A217</f>
        <v>Yoder</v>
      </c>
      <c r="G106" s="64" t="str">
        <f>Sheet2!B214</f>
        <v>Dec</v>
      </c>
      <c r="H106" s="64" t="str">
        <f>Sheet2!C214</f>
        <v>Cheryl™ Sparkling Yellow</v>
      </c>
      <c r="I106" s="71"/>
      <c r="J106" s="30"/>
    </row>
    <row r="107" spans="1:10" s="14" customFormat="1" ht="23.25" customHeight="1" x14ac:dyDescent="0.35">
      <c r="A107" s="64" t="str">
        <f>Sheet2!A170</f>
        <v>Dummen</v>
      </c>
      <c r="B107" s="64">
        <f>Sheet2!B170</f>
        <v>0</v>
      </c>
      <c r="C107" s="64" t="str">
        <f>Sheet2!C170</f>
        <v>League Pink</v>
      </c>
      <c r="D107" s="71"/>
      <c r="E107" s="31"/>
      <c r="F107" s="64" t="str">
        <f>Sheet2!A218</f>
        <v>Yoder</v>
      </c>
      <c r="G107" s="64" t="str">
        <f>Sheet2!B215</f>
        <v>Dec</v>
      </c>
      <c r="H107" s="64" t="str">
        <f>Sheet2!C215</f>
        <v>Cheryl™ Spicy Orange</v>
      </c>
      <c r="I107" s="71"/>
      <c r="J107" s="30"/>
    </row>
    <row r="108" spans="1:10" s="14" customFormat="1" ht="23.25" customHeight="1" x14ac:dyDescent="0.35">
      <c r="A108" s="64" t="str">
        <f>Sheet2!A171</f>
        <v>Dummen</v>
      </c>
      <c r="B108" s="64">
        <f>Sheet2!B171</f>
        <v>0</v>
      </c>
      <c r="C108" s="64" t="str">
        <f>Sheet2!C171</f>
        <v>Lively Pink bicolor</v>
      </c>
      <c r="D108" s="71"/>
      <c r="E108" s="31"/>
      <c r="F108" s="64" t="str">
        <f>Sheet2!A219</f>
        <v>Yoder</v>
      </c>
      <c r="G108" s="64">
        <f>Sheet2!B216</f>
        <v>0</v>
      </c>
      <c r="H108" s="64" t="str">
        <f>Sheet2!C216</f>
        <v>NEW! Chloe™ Yellow</v>
      </c>
      <c r="I108" s="71"/>
      <c r="J108" s="30"/>
    </row>
    <row r="109" spans="1:10" s="14" customFormat="1" ht="23.25" customHeight="1" x14ac:dyDescent="0.35">
      <c r="A109" s="64" t="str">
        <f>Sheet2!A172</f>
        <v>Dummen</v>
      </c>
      <c r="B109" s="64">
        <f>Sheet2!B172</f>
        <v>0</v>
      </c>
      <c r="C109" s="64" t="str">
        <f>Sheet2!C172</f>
        <v>NEW! Lively Red Bicolor</v>
      </c>
      <c r="D109" s="71"/>
      <c r="E109" s="31"/>
      <c r="F109" s="64" t="str">
        <f>Sheet2!A220</f>
        <v>Yoder</v>
      </c>
      <c r="G109" s="64" t="str">
        <f>Sheet2!B217</f>
        <v>Dec</v>
      </c>
      <c r="H109" s="64" t="str">
        <f>Sheet2!C217</f>
        <v>Christina™ Red</v>
      </c>
      <c r="I109" s="71"/>
      <c r="J109" s="30"/>
    </row>
    <row r="110" spans="1:10" s="14" customFormat="1" ht="23.25" customHeight="1" x14ac:dyDescent="0.35">
      <c r="A110" s="64" t="str">
        <f>Sheet2!A173</f>
        <v>Dummen</v>
      </c>
      <c r="B110" s="64">
        <f>Sheet2!B173</f>
        <v>0</v>
      </c>
      <c r="C110" s="64" t="str">
        <f>Sheet2!C173</f>
        <v>Lucky Purple</v>
      </c>
      <c r="D110" s="71"/>
      <c r="E110" s="31"/>
      <c r="F110" s="64" t="str">
        <f>Sheet2!A221</f>
        <v>Yoder</v>
      </c>
      <c r="G110" s="64">
        <f>Sheet2!B218</f>
        <v>0</v>
      </c>
      <c r="H110" s="64" t="str">
        <f>Sheet2!C218</f>
        <v>Cynthia Scarlet</v>
      </c>
      <c r="I110" s="71"/>
      <c r="J110" s="30"/>
    </row>
    <row r="111" spans="1:10" s="14" customFormat="1" ht="23.25" customHeight="1" x14ac:dyDescent="0.35">
      <c r="A111" s="64" t="str">
        <f>Sheet2!A174</f>
        <v>Dummen</v>
      </c>
      <c r="B111" s="64">
        <f>Sheet2!B174</f>
        <v>0</v>
      </c>
      <c r="C111" s="64" t="str">
        <f>Sheet2!C174</f>
        <v>Melody Bronze</v>
      </c>
      <c r="D111" s="71"/>
      <c r="E111" s="31"/>
      <c r="F111" s="64" t="str">
        <f>Sheet2!A222</f>
        <v>Yoder</v>
      </c>
      <c r="G111" s="64" t="str">
        <f>Sheet2!B219</f>
        <v>Dec</v>
      </c>
      <c r="H111" s="64" t="str">
        <f>Sheet2!C219</f>
        <v>Danielle™ Purple</v>
      </c>
      <c r="I111" s="71"/>
      <c r="J111" s="30"/>
    </row>
    <row r="112" spans="1:10" s="14" customFormat="1" ht="23.25" customHeight="1" x14ac:dyDescent="0.35">
      <c r="A112" s="64" t="str">
        <f>Sheet2!A175</f>
        <v>Dummen</v>
      </c>
      <c r="B112" s="64">
        <f>Sheet2!B175</f>
        <v>0</v>
      </c>
      <c r="C112" s="64" t="str">
        <f>Sheet2!C175</f>
        <v>Merry Bronze Bicolor</v>
      </c>
      <c r="D112" s="71"/>
      <c r="E112" s="31"/>
      <c r="F112" s="64" t="str">
        <f>Sheet2!A223</f>
        <v>Yoder</v>
      </c>
      <c r="G112" s="64" t="str">
        <f>Sheet2!B220</f>
        <v>Dec</v>
      </c>
      <c r="H112" s="64" t="str">
        <f>Sheet2!C220</f>
        <v>Danielle™ Red</v>
      </c>
      <c r="I112" s="71"/>
      <c r="J112" s="30"/>
    </row>
    <row r="113" spans="1:10" s="14" customFormat="1" ht="23.25" customHeight="1" x14ac:dyDescent="0.35">
      <c r="A113" s="64" t="str">
        <f>Sheet2!A176</f>
        <v>Dummen</v>
      </c>
      <c r="B113" s="64">
        <f>Sheet2!B176</f>
        <v>0</v>
      </c>
      <c r="C113" s="64" t="str">
        <f>Sheet2!C176</f>
        <v>Party Yellow</v>
      </c>
      <c r="D113" s="71"/>
      <c r="E113" s="31"/>
      <c r="F113" s="64" t="str">
        <f>Sheet2!A224</f>
        <v>Yoder</v>
      </c>
      <c r="G113" s="64" t="str">
        <f>Sheet2!B221</f>
        <v>Dec</v>
      </c>
      <c r="H113" s="64" t="str">
        <f>Sheet2!C221</f>
        <v>Dawn™ Yellow</v>
      </c>
      <c r="I113" s="71"/>
      <c r="J113" s="30"/>
    </row>
    <row r="114" spans="1:10" s="14" customFormat="1" ht="23.25" customHeight="1" x14ac:dyDescent="0.35">
      <c r="A114" s="64" t="str">
        <f>Sheet2!A177</f>
        <v>Dummen</v>
      </c>
      <c r="B114" s="64">
        <f>Sheet2!B177</f>
        <v>0</v>
      </c>
      <c r="C114" s="64" t="str">
        <f>Sheet2!C177</f>
        <v>Power Red</v>
      </c>
      <c r="D114" s="71"/>
      <c r="E114" s="31"/>
      <c r="F114" s="64" t="str">
        <f>Sheet2!A225</f>
        <v>Yoder</v>
      </c>
      <c r="G114" s="64">
        <f>Sheet2!B222</f>
        <v>0</v>
      </c>
      <c r="H114" s="64" t="str">
        <f>Sheet2!C222</f>
        <v>Debbie Hot Pink</v>
      </c>
      <c r="I114" s="71"/>
      <c r="J114" s="30"/>
    </row>
    <row r="115" spans="1:10" s="14" customFormat="1" ht="23.25" customHeight="1" x14ac:dyDescent="0.35">
      <c r="A115" s="64" t="str">
        <f>Sheet2!A178</f>
        <v>Dummen</v>
      </c>
      <c r="B115" s="64">
        <f>Sheet2!B178</f>
        <v>0</v>
      </c>
      <c r="C115" s="64" t="str">
        <f>Sheet2!C178</f>
        <v>Pride Pink</v>
      </c>
      <c r="D115" s="71"/>
      <c r="E115" s="31"/>
      <c r="F115" s="64" t="str">
        <f>Sheet2!A226</f>
        <v>Yoder</v>
      </c>
      <c r="G115" s="64" t="str">
        <f>Sheet2!B223</f>
        <v>Daisy</v>
      </c>
      <c r="H115" s="64" t="str">
        <f>Sheet2!C223</f>
        <v>Edana™ Red</v>
      </c>
      <c r="I115" s="71"/>
      <c r="J115" s="30"/>
    </row>
    <row r="116" spans="1:10" s="14" customFormat="1" ht="23.25" customHeight="1" x14ac:dyDescent="0.35">
      <c r="A116" s="64" t="str">
        <f>Sheet2!A179</f>
        <v>Dummen</v>
      </c>
      <c r="B116" s="64">
        <f>Sheet2!B179</f>
        <v>0</v>
      </c>
      <c r="C116" s="64" t="str">
        <f>Sheet2!C179</f>
        <v>Race Orange</v>
      </c>
      <c r="D116" s="71"/>
      <c r="E116" s="31"/>
      <c r="F116" s="64" t="str">
        <f>Sheet2!A227</f>
        <v>Yoder</v>
      </c>
      <c r="G116" s="64" t="str">
        <f>Sheet2!B224</f>
        <v>Anm</v>
      </c>
      <c r="H116" s="64" t="str">
        <f>Sheet2!C224</f>
        <v>Edith™ White</v>
      </c>
      <c r="I116" s="71"/>
      <c r="J116" s="30"/>
    </row>
    <row r="117" spans="1:10" s="14" customFormat="1" ht="23.25" customHeight="1" x14ac:dyDescent="0.35">
      <c r="A117" s="64" t="str">
        <f>Sheet2!A180</f>
        <v>Dummen</v>
      </c>
      <c r="B117" s="64">
        <f>Sheet2!B180</f>
        <v>0</v>
      </c>
      <c r="C117" s="64" t="str">
        <f>Sheet2!C180</f>
        <v>Reef Bronze</v>
      </c>
      <c r="D117" s="71"/>
      <c r="E117" s="31"/>
      <c r="F117" s="64" t="str">
        <f>Sheet2!A228</f>
        <v>Yoder</v>
      </c>
      <c r="G117" s="64" t="str">
        <f>Sheet2!B225</f>
        <v>Dec</v>
      </c>
      <c r="H117" s="64" t="str">
        <f>Sheet2!C225</f>
        <v>Electra™ Amber Imp.</v>
      </c>
      <c r="I117" s="71"/>
      <c r="J117" s="30"/>
    </row>
    <row r="118" spans="1:10" s="14" customFormat="1" ht="23.25" customHeight="1" x14ac:dyDescent="0.35">
      <c r="A118" s="64" t="str">
        <f>Sheet2!A181</f>
        <v>Dummen</v>
      </c>
      <c r="B118" s="64">
        <f>Sheet2!B181</f>
        <v>0</v>
      </c>
      <c r="C118" s="64" t="str">
        <f>Sheet2!C181</f>
        <v>Seaside Red</v>
      </c>
      <c r="D118" s="71"/>
      <c r="E118" s="31"/>
      <c r="F118" s="64" t="str">
        <f>Sheet2!A229</f>
        <v>Yoder</v>
      </c>
      <c r="G118" s="64" t="str">
        <f>Sheet2!B226</f>
        <v>Dec</v>
      </c>
      <c r="H118" s="64" t="str">
        <f>Sheet2!C226</f>
        <v>Elena™ Gold</v>
      </c>
      <c r="I118" s="71"/>
      <c r="J118" s="30"/>
    </row>
    <row r="119" spans="1:10" s="14" customFormat="1" ht="23.25" customHeight="1" x14ac:dyDescent="0.35">
      <c r="A119" s="64" t="str">
        <f>Sheet2!A182</f>
        <v>Dummen</v>
      </c>
      <c r="B119" s="64">
        <f>Sheet2!B182</f>
        <v>0</v>
      </c>
      <c r="C119" s="64" t="str">
        <f>Sheet2!C182</f>
        <v>Shore Appleblossom</v>
      </c>
      <c r="D119" s="71"/>
      <c r="E119" s="31"/>
      <c r="F119" s="64" t="str">
        <f>Sheet2!A230</f>
        <v>Yoder</v>
      </c>
      <c r="G119" s="64" t="str">
        <f>Sheet2!B227</f>
        <v>Dup</v>
      </c>
      <c r="H119" s="64" t="str">
        <f>Sheet2!C227</f>
        <v>Emelda™ Purple</v>
      </c>
      <c r="I119" s="71"/>
      <c r="J119" s="30"/>
    </row>
    <row r="120" spans="1:10" s="14" customFormat="1" ht="23.25" customHeight="1" x14ac:dyDescent="0.35">
      <c r="A120" s="64" t="str">
        <f>Sheet2!A183</f>
        <v>Dummen</v>
      </c>
      <c r="B120" s="64">
        <f>Sheet2!B183</f>
        <v>0</v>
      </c>
      <c r="C120" s="64" t="str">
        <f>Sheet2!C183</f>
        <v>Solar Flare</v>
      </c>
      <c r="D120" s="71"/>
      <c r="E120" s="31"/>
      <c r="F120" s="64" t="str">
        <f>Sheet2!A231</f>
        <v>Yoder</v>
      </c>
      <c r="G120" s="64" t="str">
        <f>Sheet2!B228</f>
        <v>Dec</v>
      </c>
      <c r="H120" s="64" t="str">
        <f>Sheet2!C228</f>
        <v>Gigi™ Coral</v>
      </c>
      <c r="I120" s="71"/>
      <c r="J120" s="30"/>
    </row>
    <row r="121" spans="1:10" s="14" customFormat="1" ht="23.25" customHeight="1" x14ac:dyDescent="0.35">
      <c r="A121" s="64" t="str">
        <f>Sheet2!A184</f>
        <v>Dummen</v>
      </c>
      <c r="B121" s="64">
        <f>Sheet2!B184</f>
        <v>0</v>
      </c>
      <c r="C121" s="64" t="str">
        <f>Sheet2!C184</f>
        <v>Starspot</v>
      </c>
      <c r="D121" s="71"/>
      <c r="E121" s="31"/>
      <c r="F121" s="64" t="str">
        <f>Sheet2!A232</f>
        <v>Yoder</v>
      </c>
      <c r="G121" s="64" t="str">
        <f>Sheet2!B229</f>
        <v>Dec</v>
      </c>
      <c r="H121" s="64" t="str">
        <f>Sheet2!C229</f>
        <v>Gigi™ Dark Pink</v>
      </c>
      <c r="I121" s="71"/>
      <c r="J121" s="30"/>
    </row>
    <row r="122" spans="1:10" s="14" customFormat="1" ht="23.25" customHeight="1" x14ac:dyDescent="0.35">
      <c r="A122" s="64" t="str">
        <f>Sheet2!A185</f>
        <v>Dummen</v>
      </c>
      <c r="B122" s="64">
        <f>Sheet2!B185</f>
        <v>0</v>
      </c>
      <c r="C122" s="64" t="str">
        <f>Sheet2!C185</f>
        <v>Tiger Eyes</v>
      </c>
      <c r="D122" s="71"/>
      <c r="E122" s="31"/>
      <c r="F122" s="64" t="str">
        <f>Sheet2!A233</f>
        <v>Yoder</v>
      </c>
      <c r="G122" s="64" t="str">
        <f>Sheet2!B230</f>
        <v>Dec</v>
      </c>
      <c r="H122" s="64" t="str">
        <f>Sheet2!C230</f>
        <v>Gigi™ Gold</v>
      </c>
      <c r="I122" s="71"/>
      <c r="J122" s="30"/>
    </row>
    <row r="123" spans="1:10" s="14" customFormat="1" ht="23.25" customHeight="1" x14ac:dyDescent="0.35">
      <c r="A123" s="64" t="str">
        <f>Sheet2!A186</f>
        <v>Dummen</v>
      </c>
      <c r="B123" s="64">
        <f>Sheet2!B186</f>
        <v>0</v>
      </c>
      <c r="C123" s="64" t="str">
        <f>Sheet2!C186</f>
        <v>Volley Red</v>
      </c>
      <c r="D123" s="71"/>
      <c r="E123" s="31"/>
      <c r="F123" s="64" t="str">
        <f>Sheet2!A234</f>
        <v>Yoder</v>
      </c>
      <c r="G123" s="64" t="str">
        <f>Sheet2!B231</f>
        <v>Dec</v>
      </c>
      <c r="H123" s="64" t="str">
        <f>Sheet2!C231</f>
        <v>Gigi™ Orange</v>
      </c>
      <c r="I123" s="71"/>
      <c r="J123" s="30"/>
    </row>
    <row r="124" spans="1:10" s="14" customFormat="1" ht="23.25" customHeight="1" thickBot="1" x14ac:dyDescent="0.4">
      <c r="A124" s="64" t="str">
        <f>Sheet2!A187</f>
        <v>Dummen</v>
      </c>
      <c r="B124" s="64">
        <f>Sheet2!B187</f>
        <v>0</v>
      </c>
      <c r="C124" s="64" t="str">
        <f>Sheet2!C187</f>
        <v>Wonder Yellow</v>
      </c>
      <c r="D124" s="71"/>
      <c r="E124" s="31"/>
      <c r="F124" s="64" t="str">
        <f>Sheet2!A235</f>
        <v>Yoder</v>
      </c>
      <c r="G124" s="64" t="str">
        <f>Sheet2!B232</f>
        <v>Dec</v>
      </c>
      <c r="H124" s="64" t="str">
        <f>Sheet2!C232</f>
        <v>Gigi™ Snow</v>
      </c>
      <c r="I124" s="71"/>
      <c r="J124" s="30"/>
    </row>
    <row r="125" spans="1:10" s="14" customFormat="1" ht="23.25" customHeight="1" thickTop="1" thickBot="1" x14ac:dyDescent="0.4">
      <c r="A125" s="113" t="s">
        <v>113</v>
      </c>
      <c r="B125" s="114"/>
      <c r="C125" s="114"/>
      <c r="D125" s="114"/>
      <c r="E125" s="115"/>
      <c r="F125" s="64" t="str">
        <f>Sheet2!A236</f>
        <v>Yoder</v>
      </c>
      <c r="G125" s="64" t="str">
        <f>Sheet2!B233</f>
        <v>Dec</v>
      </c>
      <c r="H125" s="64" t="str">
        <f>Sheet2!C233</f>
        <v>Gigi™ Yellow</v>
      </c>
      <c r="I125" s="71"/>
      <c r="J125" s="30"/>
    </row>
    <row r="126" spans="1:10" s="14" customFormat="1" ht="23.25" customHeight="1" thickTop="1" x14ac:dyDescent="0.35">
      <c r="A126" s="64" t="str">
        <f>Sheet2!A190</f>
        <v>Yoder</v>
      </c>
      <c r="B126" s="64">
        <f>Sheet2!B189</f>
        <v>0</v>
      </c>
      <c r="C126" s="64" t="str">
        <f>Sheet2!C189</f>
        <v>NEW! Addison™ White</v>
      </c>
      <c r="D126" s="71"/>
      <c r="E126" s="31"/>
      <c r="F126" s="64" t="str">
        <f>Sheet2!A237</f>
        <v>Yoder</v>
      </c>
      <c r="G126" s="64">
        <f>Sheet2!B234</f>
        <v>0</v>
      </c>
      <c r="H126" s="64" t="str">
        <f>Sheet2!C234</f>
        <v>Hailey™ Gold</v>
      </c>
      <c r="I126" s="71"/>
      <c r="J126" s="30"/>
    </row>
    <row r="127" spans="1:10" s="14" customFormat="1" ht="23.25" customHeight="1" x14ac:dyDescent="0.35">
      <c r="A127" s="64" t="str">
        <f>Sheet2!A191</f>
        <v>Yoder</v>
      </c>
      <c r="B127" s="64" t="str">
        <f>Sheet2!B190</f>
        <v>Dec</v>
      </c>
      <c r="C127" s="64" t="str">
        <f>Sheet2!C190</f>
        <v>Aideen™ Red Fire</v>
      </c>
      <c r="D127" s="71"/>
      <c r="E127" s="31"/>
      <c r="F127" s="64" t="str">
        <f>Sheet2!A238</f>
        <v>Yoder</v>
      </c>
      <c r="G127" s="64" t="str">
        <f>Sheet2!B235</f>
        <v>Dec</v>
      </c>
      <c r="H127" s="64" t="str">
        <f>Sheet2!C235</f>
        <v>Hailey™ Orange</v>
      </c>
      <c r="I127" s="71"/>
      <c r="J127" s="30"/>
    </row>
    <row r="128" spans="1:10" s="14" customFormat="1" ht="23.25" customHeight="1" x14ac:dyDescent="0.35">
      <c r="A128" s="64" t="str">
        <f>Sheet2!A192</f>
        <v>Yoder</v>
      </c>
      <c r="B128" s="64" t="str">
        <f>Sheet2!B191</f>
        <v>Dec</v>
      </c>
      <c r="C128" s="64" t="str">
        <f>Sheet2!C191</f>
        <v>Arlette™ Purple</v>
      </c>
      <c r="D128" s="71"/>
      <c r="E128" s="31"/>
      <c r="F128" s="64" t="str">
        <f>Sheet2!A239</f>
        <v>Yoder</v>
      </c>
      <c r="G128" s="64">
        <f>Sheet2!B236</f>
        <v>0</v>
      </c>
      <c r="H128" s="64" t="str">
        <f>Sheet2!C236</f>
        <v>Hailey™ Red-Bronze</v>
      </c>
      <c r="I128" s="71"/>
      <c r="J128" s="30"/>
    </row>
    <row r="129" spans="1:10" s="14" customFormat="1" ht="23.25" customHeight="1" x14ac:dyDescent="0.35">
      <c r="A129" s="64" t="str">
        <f>Sheet2!A193</f>
        <v>Yoder</v>
      </c>
      <c r="B129" s="64" t="str">
        <f>Sheet2!B192</f>
        <v>Dec</v>
      </c>
      <c r="C129" s="64" t="str">
        <f>Sheet2!C192</f>
        <v>Ashley™ Red</v>
      </c>
      <c r="D129" s="71"/>
      <c r="E129" s="31"/>
      <c r="F129" s="64" t="str">
        <f>Sheet2!A240</f>
        <v>Yoder</v>
      </c>
      <c r="G129" s="64" t="str">
        <f>Sheet2!B237</f>
        <v>Daisy</v>
      </c>
      <c r="H129" s="64" t="str">
        <f>Sheet2!C237</f>
        <v>Hankie™ Yellow</v>
      </c>
      <c r="I129" s="71"/>
      <c r="J129" s="30"/>
    </row>
    <row r="130" spans="1:10" s="14" customFormat="1" ht="23.25" customHeight="1" x14ac:dyDescent="0.35">
      <c r="A130" s="64" t="str">
        <f>Sheet2!A194</f>
        <v>Yoder</v>
      </c>
      <c r="B130" s="64" t="str">
        <f>Sheet2!B193</f>
        <v>Dec</v>
      </c>
      <c r="C130" s="64" t="str">
        <f>Sheet2!C193</f>
        <v>Aubrey™ Orange</v>
      </c>
      <c r="D130" s="71"/>
      <c r="E130" s="31"/>
      <c r="F130" s="64" t="str">
        <f>Sheet2!A241</f>
        <v>Yoder</v>
      </c>
      <c r="G130" s="64" t="str">
        <f>Sheet2!B238</f>
        <v>Dec</v>
      </c>
      <c r="H130" s="64" t="str">
        <f>Sheet2!C238</f>
        <v>Hannah™ Orange</v>
      </c>
      <c r="I130" s="71"/>
      <c r="J130" s="30"/>
    </row>
    <row r="131" spans="1:10" s="14" customFormat="1" ht="23.25" customHeight="1" x14ac:dyDescent="0.35">
      <c r="A131" s="64" t="str">
        <f>Sheet2!A195</f>
        <v>Yoder</v>
      </c>
      <c r="B131" s="64">
        <f>Sheet2!B194</f>
        <v>0</v>
      </c>
      <c r="C131" s="64" t="str">
        <f>Sheet2!C194</f>
        <v>Autumn Sunset</v>
      </c>
      <c r="D131" s="71"/>
      <c r="E131" s="31"/>
      <c r="F131" s="64" t="str">
        <f>Sheet2!A242</f>
        <v>Yoder</v>
      </c>
      <c r="G131" s="64" t="str">
        <f>Sheet2!B239</f>
        <v>Dec</v>
      </c>
      <c r="H131" s="64" t="str">
        <f>Sheet2!C239</f>
        <v>Hestia™ Hot Red</v>
      </c>
      <c r="I131" s="71"/>
      <c r="J131" s="30"/>
    </row>
    <row r="132" spans="1:10" s="14" customFormat="1" ht="23.25" customHeight="1" x14ac:dyDescent="0.35">
      <c r="A132" s="64" t="str">
        <f>Sheet2!A196</f>
        <v>Yoder</v>
      </c>
      <c r="B132" s="64" t="str">
        <f>Sheet2!B195</f>
        <v>Dec</v>
      </c>
      <c r="C132" s="64" t="str">
        <f>Sheet2!C195</f>
        <v>Bertha™ White</v>
      </c>
      <c r="D132" s="71"/>
      <c r="E132" s="31"/>
      <c r="F132" s="64" t="str">
        <f>Sheet2!A243</f>
        <v>Yoder</v>
      </c>
      <c r="G132" s="64" t="str">
        <f>Sheet2!B240</f>
        <v>Dec</v>
      </c>
      <c r="H132" s="64" t="str">
        <f>Sheet2!C240</f>
        <v>Jacqueline™ Orange Fusion</v>
      </c>
      <c r="I132" s="71"/>
      <c r="J132" s="30"/>
    </row>
    <row r="133" spans="1:10" s="14" customFormat="1" ht="23.25" customHeight="1" x14ac:dyDescent="0.35">
      <c r="A133" s="64" t="str">
        <f>Sheet2!A197</f>
        <v>Yoder</v>
      </c>
      <c r="B133" s="64" t="str">
        <f>Sheet2!B196</f>
        <v>Dec</v>
      </c>
      <c r="C133" s="64" t="str">
        <f>Sheet2!C196</f>
        <v>Bethany™ Yellow</v>
      </c>
      <c r="D133" s="71"/>
      <c r="E133" s="31"/>
      <c r="F133" s="64" t="str">
        <f>Sheet2!A244</f>
        <v>Yoder</v>
      </c>
      <c r="G133" s="64" t="str">
        <f>Sheet2!B241</f>
        <v>Dec</v>
      </c>
      <c r="H133" s="64" t="str">
        <f>Sheet2!C241</f>
        <v>Jacqueline™ Peach Fusion</v>
      </c>
      <c r="I133" s="71"/>
      <c r="J133" s="30"/>
    </row>
    <row r="134" spans="1:10" s="14" customFormat="1" ht="23.25" customHeight="1" x14ac:dyDescent="0.35">
      <c r="A134" s="64" t="str">
        <f>Sheet2!A198</f>
        <v>Yoder</v>
      </c>
      <c r="B134" s="64" t="str">
        <f>Sheet2!B197</f>
        <v>Dec</v>
      </c>
      <c r="C134" s="64" t="str">
        <f>Sheet2!C197</f>
        <v>Beverly™ Bronze</v>
      </c>
      <c r="D134" s="71"/>
      <c r="E134" s="31"/>
      <c r="F134" s="64" t="str">
        <f>Sheet2!A245</f>
        <v>Yoder</v>
      </c>
      <c r="G134" s="64" t="str">
        <f>Sheet2!B242</f>
        <v>Dec</v>
      </c>
      <c r="H134" s="64" t="str">
        <f>Sheet2!C242</f>
        <v>Jacqueline™ Pearl</v>
      </c>
      <c r="I134" s="71"/>
      <c r="J134" s="30"/>
    </row>
    <row r="135" spans="1:10" s="14" customFormat="1" ht="23.25" customHeight="1" x14ac:dyDescent="0.35">
      <c r="A135" s="64" t="str">
        <f>Sheet2!A200</f>
        <v>Yoder</v>
      </c>
      <c r="B135" s="64" t="str">
        <f>Sheet2!B198</f>
        <v>Dec</v>
      </c>
      <c r="C135" s="64" t="str">
        <f>Sheet2!C198</f>
        <v>Beverly™ Dark Bronze</v>
      </c>
      <c r="D135" s="71"/>
      <c r="E135" s="30"/>
      <c r="F135" s="64" t="str">
        <f>Sheet2!A246</f>
        <v>Yoder</v>
      </c>
      <c r="G135" s="64" t="str">
        <f>Sheet2!B243</f>
        <v>Dec</v>
      </c>
      <c r="H135" s="64" t="str">
        <f>Sheet2!C243</f>
        <v>Jacqueline™ Pink Imp</v>
      </c>
      <c r="I135" s="71"/>
      <c r="J135" s="30"/>
    </row>
    <row r="136" spans="1:10" s="14" customFormat="1" ht="23.25" customHeight="1" x14ac:dyDescent="0.35">
      <c r="A136" s="64" t="str">
        <f>Sheet2!A201</f>
        <v>Yoder</v>
      </c>
      <c r="B136" s="64">
        <f>Sheet2!B199</f>
        <v>0</v>
      </c>
      <c r="C136" s="64" t="str">
        <f>Sheet2!C199</f>
        <v>NEW! Beverly™ Gold</v>
      </c>
      <c r="D136" s="71"/>
      <c r="E136" s="31"/>
      <c r="F136" s="64" t="str">
        <f>Sheet2!A247</f>
        <v>Yoder</v>
      </c>
      <c r="G136" s="64" t="str">
        <f>Sheet2!B244</f>
        <v>Dec</v>
      </c>
      <c r="H136" s="64" t="str">
        <f>Sheet2!C244</f>
        <v>Jacqueline™ Rose</v>
      </c>
      <c r="I136" s="71"/>
      <c r="J136" s="30"/>
    </row>
    <row r="137" spans="1:10" s="14" customFormat="1" ht="23.25" customHeight="1" x14ac:dyDescent="0.35">
      <c r="A137" s="64" t="str">
        <f>Sheet2!A202</f>
        <v>Yoder</v>
      </c>
      <c r="B137" s="64" t="str">
        <f>Sheet2!B200</f>
        <v>Dec</v>
      </c>
      <c r="C137" s="64" t="str">
        <f>Sheet2!C200</f>
        <v>Beverly™ Orange</v>
      </c>
      <c r="D137" s="71"/>
      <c r="E137" s="31"/>
      <c r="F137" s="64" t="str">
        <f>Sheet2!A248</f>
        <v>Yoder</v>
      </c>
      <c r="G137" s="64" t="str">
        <f>Sheet2!B245</f>
        <v>Dec</v>
      </c>
      <c r="H137" s="64" t="str">
        <f>Sheet2!C245</f>
        <v>Jacqueline™ Yellow Impd</v>
      </c>
      <c r="I137" s="71"/>
      <c r="J137" s="30"/>
    </row>
    <row r="138" spans="1:10" s="14" customFormat="1" ht="23.25" customHeight="1" thickBot="1" x14ac:dyDescent="0.4">
      <c r="A138" s="64" t="str">
        <f>Sheet2!A203</f>
        <v>Yoder</v>
      </c>
      <c r="B138" s="64" t="str">
        <f>Sheet2!B201</f>
        <v>Daisy</v>
      </c>
      <c r="C138" s="64" t="str">
        <f>Sheet2!C201</f>
        <v>Bonnie™ Red</v>
      </c>
      <c r="D138" s="71"/>
      <c r="E138" s="31"/>
      <c r="F138" s="64" t="str">
        <f>Sheet2!A249</f>
        <v>Yoder</v>
      </c>
      <c r="G138" s="64" t="str">
        <f>Sheet2!B246</f>
        <v>Dec</v>
      </c>
      <c r="H138" s="64" t="str">
        <f>Sheet2!C246</f>
        <v>Kathleen™ Dark Red</v>
      </c>
      <c r="I138" s="71"/>
      <c r="J138" s="30"/>
    </row>
    <row r="139" spans="1:10" s="14" customFormat="1" ht="23.25" customHeight="1" thickTop="1" thickBot="1" x14ac:dyDescent="0.4">
      <c r="A139" s="64" t="str">
        <f>Sheet2!A204</f>
        <v>Yoder</v>
      </c>
      <c r="B139" s="64" t="str">
        <f>Sheet2!B202</f>
        <v>Dec</v>
      </c>
      <c r="C139" s="64" t="str">
        <f>Sheet2!C202</f>
        <v>Brandi™ Burgundy</v>
      </c>
      <c r="D139" s="83"/>
      <c r="E139" s="54"/>
      <c r="F139" s="64" t="str">
        <f>Sheet2!A250</f>
        <v>Yoder</v>
      </c>
      <c r="G139" s="64">
        <f>Sheet2!B247</f>
        <v>0</v>
      </c>
      <c r="H139" s="64" t="str">
        <f>Sheet2!C247</f>
        <v>Katie White</v>
      </c>
      <c r="I139" s="71"/>
      <c r="J139" s="30"/>
    </row>
    <row r="140" spans="1:10" s="14" customFormat="1" ht="23.25" customHeight="1" thickTop="1" x14ac:dyDescent="0.35">
      <c r="A140" s="64" t="str">
        <f>Sheet2!A205</f>
        <v>Yoder</v>
      </c>
      <c r="B140" s="64" t="str">
        <f>Sheet2!B203</f>
        <v>Dec</v>
      </c>
      <c r="C140" s="64" t="str">
        <f>Sheet2!C203</f>
        <v>Brittany™ Yellow</v>
      </c>
      <c r="D140" s="83"/>
      <c r="E140" s="54"/>
      <c r="F140" s="64" t="str">
        <f>Sheet2!A251</f>
        <v>Yoder</v>
      </c>
      <c r="G140" s="64" t="str">
        <f>Sheet2!B248</f>
        <v>Dec</v>
      </c>
      <c r="H140" s="64" t="str">
        <f>Sheet2!C248</f>
        <v>Keeley™ Orange</v>
      </c>
      <c r="I140" s="71"/>
      <c r="J140" s="30"/>
    </row>
    <row r="141" spans="1:10" s="14" customFormat="1" ht="23.25" customHeight="1" x14ac:dyDescent="0.35">
      <c r="A141" s="64" t="str">
        <f>Sheet2!A206</f>
        <v>Yoder</v>
      </c>
      <c r="B141" s="64" t="str">
        <f>Sheet2!B204</f>
        <v>Daisy</v>
      </c>
      <c r="C141" s="64" t="str">
        <f>Sheet2!C204</f>
        <v>Brooke™ Dark Pink</v>
      </c>
      <c r="D141" s="86"/>
      <c r="E141" s="55"/>
      <c r="F141" s="64" t="str">
        <f>Sheet2!A252</f>
        <v>Yoder</v>
      </c>
      <c r="G141" s="64" t="str">
        <f>Sheet2!B249</f>
        <v>Dec</v>
      </c>
      <c r="H141" s="64" t="str">
        <f>Sheet2!C249</f>
        <v>Makayla™ Yellow</v>
      </c>
      <c r="I141" s="71"/>
      <c r="J141" s="30"/>
    </row>
    <row r="142" spans="1:10" s="14" customFormat="1" ht="23.25" customHeight="1" x14ac:dyDescent="0.35">
      <c r="A142" s="64" t="str">
        <f>Sheet2!A207</f>
        <v>Yoder</v>
      </c>
      <c r="B142" s="64" t="str">
        <f>Sheet2!B205</f>
        <v>Dec</v>
      </c>
      <c r="C142" s="64" t="str">
        <f>Sheet2!C205</f>
        <v>Chelsey™ Coral</v>
      </c>
      <c r="D142" s="84"/>
      <c r="E142" s="43"/>
      <c r="F142" s="64" t="str">
        <f>Sheet2!A253</f>
        <v>Yoder</v>
      </c>
      <c r="G142" s="64" t="str">
        <f>Sheet2!B250</f>
        <v>Dec</v>
      </c>
      <c r="H142" s="64" t="str">
        <f>Sheet2!C250</f>
        <v>Makenna™ Orange</v>
      </c>
      <c r="I142" s="71"/>
      <c r="J142" s="30"/>
    </row>
    <row r="143" spans="1:10" s="14" customFormat="1" ht="23.25" customHeight="1" x14ac:dyDescent="0.35">
      <c r="A143" s="64" t="str">
        <f>Sheet2!A208</f>
        <v>Yoder</v>
      </c>
      <c r="B143" s="64" t="str">
        <f>Sheet2!B206</f>
        <v>Dec</v>
      </c>
      <c r="C143" s="64" t="str">
        <f>Sheet2!C206</f>
        <v>Chelsey™ Pink</v>
      </c>
      <c r="D143" s="86"/>
      <c r="E143" s="55"/>
      <c r="F143" s="64" t="str">
        <f>Sheet2!A254</f>
        <v>Yoder</v>
      </c>
      <c r="G143" s="64" t="str">
        <f>Sheet2!B251</f>
        <v>Dec</v>
      </c>
      <c r="H143" s="64" t="str">
        <f>Sheet2!C251</f>
        <v>Makenzie™ White</v>
      </c>
      <c r="I143" s="71"/>
      <c r="J143" s="30"/>
    </row>
    <row r="144" spans="1:10" s="14" customFormat="1" ht="23.25" customHeight="1" x14ac:dyDescent="0.35">
      <c r="A144" s="64" t="str">
        <f>Sheet2!A209</f>
        <v>Yoder</v>
      </c>
      <c r="B144" s="64" t="str">
        <f>Sheet2!B207</f>
        <v>Dec</v>
      </c>
      <c r="C144" s="64" t="str">
        <f>Sheet2!C207</f>
        <v>Chelsey™ White</v>
      </c>
      <c r="D144" s="84"/>
      <c r="E144" s="43"/>
      <c r="F144" s="64" t="str">
        <f>Sheet2!A255</f>
        <v>Yoder</v>
      </c>
      <c r="G144" s="64" t="str">
        <f>Sheet2!B252</f>
        <v>Daisy</v>
      </c>
      <c r="H144" s="64" t="str">
        <f>Sheet2!C252</f>
        <v>Marsha™ Pink</v>
      </c>
      <c r="I144" s="71"/>
      <c r="J144" s="30"/>
    </row>
    <row r="145" spans="1:10" s="14" customFormat="1" ht="23.25" customHeight="1" thickBot="1" x14ac:dyDescent="0.4">
      <c r="A145" s="64" t="str">
        <f>Sheet2!A210</f>
        <v>Yoder</v>
      </c>
      <c r="B145" s="64" t="str">
        <f>Sheet2!B208</f>
        <v>Dec</v>
      </c>
      <c r="C145" s="64" t="str">
        <f>Sheet2!C208</f>
        <v>Chelsey™ Yellow</v>
      </c>
      <c r="D145" s="86"/>
      <c r="E145" s="55"/>
      <c r="F145" s="64" t="str">
        <f>Sheet2!A256</f>
        <v>Yoder</v>
      </c>
      <c r="G145" s="64" t="str">
        <f>Sheet2!B253</f>
        <v>Dec</v>
      </c>
      <c r="H145" s="64" t="str">
        <f>Sheet2!C253</f>
        <v>Mary™ Yellow</v>
      </c>
      <c r="I145" s="71"/>
      <c r="J145" s="30"/>
    </row>
    <row r="146" spans="1:10" s="14" customFormat="1" ht="23.25" customHeight="1" thickTop="1" thickBot="1" x14ac:dyDescent="0.4">
      <c r="A146" s="50"/>
      <c r="B146" s="51"/>
      <c r="C146" s="90" t="s">
        <v>252</v>
      </c>
      <c r="D146" s="90"/>
      <c r="E146" s="90"/>
      <c r="F146" s="90"/>
      <c r="G146" s="90"/>
      <c r="H146" s="91"/>
      <c r="I146" s="214">
        <f>SUM(D101:E124)+SUM(I101:J145)+SUM(D126:E145)</f>
        <v>0</v>
      </c>
      <c r="J146" s="215"/>
    </row>
    <row r="147" spans="1:10" s="14" customFormat="1" ht="23.25" customHeight="1" thickTop="1" thickBot="1" x14ac:dyDescent="0.4">
      <c r="A147" s="65"/>
      <c r="B147" s="65"/>
      <c r="C147" s="66"/>
      <c r="D147" s="66"/>
      <c r="E147" s="66"/>
      <c r="F147" s="66"/>
      <c r="G147" s="66"/>
      <c r="H147" s="66"/>
      <c r="I147" s="67"/>
      <c r="J147" s="67"/>
    </row>
    <row r="148" spans="1:10" s="14" customFormat="1" ht="32" thickTop="1" thickBot="1" x14ac:dyDescent="0.4">
      <c r="A148" s="35" t="s">
        <v>5</v>
      </c>
      <c r="B148" s="36" t="s">
        <v>6</v>
      </c>
      <c r="C148" s="35" t="s">
        <v>7</v>
      </c>
      <c r="D148" s="110" t="s">
        <v>8</v>
      </c>
      <c r="E148" s="112"/>
      <c r="F148" s="37" t="s">
        <v>5</v>
      </c>
      <c r="G148" s="36" t="s">
        <v>6</v>
      </c>
      <c r="H148" s="56" t="s">
        <v>7</v>
      </c>
      <c r="I148" s="110" t="s">
        <v>8</v>
      </c>
      <c r="J148" s="111"/>
    </row>
    <row r="149" spans="1:10" s="14" customFormat="1" ht="23.25" customHeight="1" thickTop="1" thickBot="1" x14ac:dyDescent="0.4">
      <c r="A149" s="64" t="str">
        <f>Sheet2!A254</f>
        <v>Yoder</v>
      </c>
      <c r="B149" s="64" t="str">
        <f>Sheet2!B254</f>
        <v>Daisy</v>
      </c>
      <c r="C149" s="64" t="str">
        <f>Sheet2!C254</f>
        <v>Michelle™ Gold</v>
      </c>
      <c r="D149" s="82"/>
      <c r="E149" s="57"/>
      <c r="F149" s="208" t="s">
        <v>73</v>
      </c>
      <c r="G149" s="209"/>
      <c r="H149" s="209"/>
      <c r="I149" s="209"/>
      <c r="J149" s="210"/>
    </row>
    <row r="150" spans="1:10" s="14" customFormat="1" ht="23.25" customHeight="1" thickTop="1" x14ac:dyDescent="0.35">
      <c r="A150" s="64" t="str">
        <f>Sheet2!A255</f>
        <v>Yoder</v>
      </c>
      <c r="B150" s="64" t="str">
        <f>Sheet2!B255</f>
        <v>Dec</v>
      </c>
      <c r="C150" s="64" t="str">
        <f>Sheet2!C255</f>
        <v>Mila™ Red</v>
      </c>
      <c r="D150" s="71"/>
      <c r="E150" s="31"/>
      <c r="F150" s="64" t="str">
        <f>Sheet2!A108</f>
        <v>Igloo</v>
      </c>
      <c r="G150" s="64" t="str">
        <f>Sheet2!B108</f>
        <v>Dec</v>
      </c>
      <c r="H150" s="64" t="str">
        <f>Sheet2!C108</f>
        <v xml:space="preserve">Autumn Spice Igloo </v>
      </c>
      <c r="I150" s="84"/>
      <c r="J150" s="44"/>
    </row>
    <row r="151" spans="1:10" s="14" customFormat="1" ht="23.25" customHeight="1" x14ac:dyDescent="0.35">
      <c r="A151" s="64" t="str">
        <f>Sheet2!A256</f>
        <v>Yoder</v>
      </c>
      <c r="B151" s="64" t="str">
        <f>Sheet2!B256</f>
        <v>Dec</v>
      </c>
      <c r="C151" s="64" t="str">
        <f>Sheet2!C256</f>
        <v>Mildred™ White</v>
      </c>
      <c r="D151" s="71"/>
      <c r="E151" s="31"/>
      <c r="F151" s="64" t="str">
        <f>Sheet2!A109</f>
        <v>Igloo</v>
      </c>
      <c r="G151" s="64" t="str">
        <f>Sheet2!B109</f>
        <v>Dec</v>
      </c>
      <c r="H151" s="64" t="str">
        <f>Sheet2!C109</f>
        <v xml:space="preserve">Brilliant Igloo </v>
      </c>
      <c r="I151" s="84"/>
      <c r="J151" s="44"/>
    </row>
    <row r="152" spans="1:10" s="14" customFormat="1" ht="23.25" customHeight="1" x14ac:dyDescent="0.35">
      <c r="A152" s="64" t="str">
        <f>Sheet2!A257</f>
        <v>Yoder</v>
      </c>
      <c r="B152" s="64" t="str">
        <f>Sheet2!B257</f>
        <v>Dec</v>
      </c>
      <c r="C152" s="64" t="str">
        <f>Sheet2!C257</f>
        <v>Miranda™ Orange</v>
      </c>
      <c r="D152" s="77"/>
      <c r="E152" s="38"/>
      <c r="F152" s="64" t="str">
        <f>Sheet2!A110</f>
        <v>Igloo</v>
      </c>
      <c r="G152" s="64" t="str">
        <f>Sheet2!B110</f>
        <v>Dec</v>
      </c>
      <c r="H152" s="64" t="str">
        <f>Sheet2!C110</f>
        <v xml:space="preserve">Cool Igloo </v>
      </c>
      <c r="I152" s="84"/>
      <c r="J152" s="44"/>
    </row>
    <row r="153" spans="1:10" s="14" customFormat="1" ht="23.25" customHeight="1" x14ac:dyDescent="0.35">
      <c r="A153" s="64" t="str">
        <f>Sheet2!A258</f>
        <v>Yoder</v>
      </c>
      <c r="B153" s="64" t="str">
        <f>Sheet2!B258</f>
        <v>Dec</v>
      </c>
      <c r="C153" s="64" t="str">
        <f>Sheet2!C258</f>
        <v>Nikki™ Bronze</v>
      </c>
      <c r="D153" s="71"/>
      <c r="E153" s="31"/>
      <c r="F153" s="64" t="str">
        <f>Sheet2!A111</f>
        <v>Igloo</v>
      </c>
      <c r="G153" s="64" t="str">
        <f>Sheet2!B111</f>
        <v>Daisy</v>
      </c>
      <c r="H153" s="64" t="str">
        <f>Sheet2!C111</f>
        <v xml:space="preserve">Dainty Pink Igloo </v>
      </c>
      <c r="I153" s="84"/>
      <c r="J153" s="44"/>
    </row>
    <row r="154" spans="1:10" s="14" customFormat="1" ht="23.25" customHeight="1" x14ac:dyDescent="0.35">
      <c r="A154" s="64" t="str">
        <f>Sheet2!A259</f>
        <v>Yoder</v>
      </c>
      <c r="B154" s="64" t="str">
        <f>Sheet2!B259</f>
        <v>Dec</v>
      </c>
      <c r="C154" s="64" t="str">
        <f>Sheet2!C259</f>
        <v>Nikki™ Dark Pink</v>
      </c>
      <c r="D154" s="71"/>
      <c r="E154" s="31"/>
      <c r="F154" s="64" t="str">
        <f>Sheet2!A112</f>
        <v>Igloo</v>
      </c>
      <c r="G154" s="64" t="str">
        <f>Sheet2!B112</f>
        <v>Daisy</v>
      </c>
      <c r="H154" s="64" t="str">
        <f>Sheet2!C112</f>
        <v>Firedance Igloo</v>
      </c>
      <c r="I154" s="84"/>
      <c r="J154" s="44"/>
    </row>
    <row r="155" spans="1:10" s="14" customFormat="1" ht="23.25" customHeight="1" x14ac:dyDescent="0.35">
      <c r="A155" s="64" t="str">
        <f>Sheet2!A260</f>
        <v>Yoder</v>
      </c>
      <c r="B155" s="64" t="str">
        <f>Sheet2!B260</f>
        <v>Dec</v>
      </c>
      <c r="C155" s="64" t="str">
        <f>Sheet2!C260</f>
        <v>Nikki™ Orange</v>
      </c>
      <c r="D155" s="71"/>
      <c r="E155" s="31"/>
      <c r="F155" s="64" t="str">
        <f>Sheet2!A113</f>
        <v>Igloo</v>
      </c>
      <c r="G155" s="64" t="str">
        <f>Sheet2!B113</f>
        <v>Spider</v>
      </c>
      <c r="H155" s="64" t="str">
        <f>Sheet2!C113</f>
        <v xml:space="preserve">Fireworks Igloo </v>
      </c>
      <c r="I155" s="84"/>
      <c r="J155" s="44"/>
    </row>
    <row r="156" spans="1:10" s="14" customFormat="1" ht="23.25" customHeight="1" x14ac:dyDescent="0.35">
      <c r="A156" s="64" t="str">
        <f>Sheet2!A261</f>
        <v>Yoder</v>
      </c>
      <c r="B156" s="64" t="str">
        <f>Sheet2!B261</f>
        <v>Dec</v>
      </c>
      <c r="C156" s="64" t="str">
        <f>Sheet2!C261</f>
        <v>Nikki™ Pink Bicolor</v>
      </c>
      <c r="D156" s="71"/>
      <c r="E156" s="31"/>
      <c r="F156" s="64" t="str">
        <f>Sheet2!A114</f>
        <v>Igloo</v>
      </c>
      <c r="G156" s="64" t="str">
        <f>Sheet2!B114</f>
        <v>Dec</v>
      </c>
      <c r="H156" s="64" t="str">
        <f>Sheet2!C114</f>
        <v xml:space="preserve">Frosty Igloo </v>
      </c>
      <c r="I156" s="84"/>
      <c r="J156" s="44"/>
    </row>
    <row r="157" spans="1:10" s="14" customFormat="1" ht="23.25" customHeight="1" x14ac:dyDescent="0.35">
      <c r="A157" s="64" t="str">
        <f>Sheet2!A262</f>
        <v>Yoder</v>
      </c>
      <c r="B157" s="64" t="str">
        <f>Sheet2!B262</f>
        <v>Dec</v>
      </c>
      <c r="C157" s="64" t="str">
        <f>Sheet2!C262</f>
        <v>Nikki™ Yellow</v>
      </c>
      <c r="D157" s="71"/>
      <c r="E157" s="31"/>
      <c r="F157" s="64" t="str">
        <f>Sheet2!A115</f>
        <v>Igloo</v>
      </c>
      <c r="G157" s="64" t="str">
        <f>Sheet2!B115</f>
        <v>Dec</v>
      </c>
      <c r="H157" s="64" t="str">
        <f>Sheet2!C115</f>
        <v xml:space="preserve">Harvest Igloo </v>
      </c>
      <c r="I157" s="84"/>
      <c r="J157" s="44"/>
    </row>
    <row r="158" spans="1:10" s="14" customFormat="1" ht="23.25" customHeight="1" x14ac:dyDescent="0.35">
      <c r="A158" s="64" t="str">
        <f>Sheet2!A263</f>
        <v>Yoder</v>
      </c>
      <c r="B158" s="64" t="str">
        <f>Sheet2!B263</f>
        <v>Dec</v>
      </c>
      <c r="C158" s="64" t="str">
        <f>Sheet2!C263</f>
        <v>Okra™ Yellow</v>
      </c>
      <c r="D158" s="71"/>
      <c r="E158" s="31"/>
      <c r="F158" s="64" t="str">
        <f>Sheet2!A116</f>
        <v>Igloo</v>
      </c>
      <c r="G158" s="64" t="str">
        <f>Sheet2!B116</f>
        <v>Dec</v>
      </c>
      <c r="H158" s="64" t="str">
        <f>Sheet2!C116</f>
        <v xml:space="preserve">Ice Pink Igloo </v>
      </c>
      <c r="I158" s="84"/>
      <c r="J158" s="44"/>
    </row>
    <row r="159" spans="1:10" s="14" customFormat="1" ht="23.25" customHeight="1" x14ac:dyDescent="0.35">
      <c r="A159" s="64" t="str">
        <f>Sheet2!A264</f>
        <v>Yoder</v>
      </c>
      <c r="B159" s="64" t="str">
        <f>Sheet2!B264</f>
        <v>Dec</v>
      </c>
      <c r="C159" s="64" t="str">
        <f>Sheet2!C264</f>
        <v>Patty™ Pomegranate</v>
      </c>
      <c r="D159" s="71"/>
      <c r="E159" s="31"/>
      <c r="F159" s="64" t="str">
        <f>Sheet2!A117</f>
        <v>Igloo</v>
      </c>
      <c r="G159" s="64" t="str">
        <f>Sheet2!B117</f>
        <v>Daisy</v>
      </c>
      <c r="H159" s="64" t="str">
        <f>Sheet2!C117</f>
        <v xml:space="preserve">Icicle Igloo </v>
      </c>
      <c r="I159" s="71"/>
      <c r="J159" s="30"/>
    </row>
    <row r="160" spans="1:10" s="14" customFormat="1" ht="23.25" customHeight="1" x14ac:dyDescent="0.35">
      <c r="A160" s="64" t="str">
        <f>Sheet2!A265</f>
        <v>Yoder</v>
      </c>
      <c r="B160" s="64" t="str">
        <f>Sheet2!B265</f>
        <v>Dec</v>
      </c>
      <c r="C160" s="64" t="str">
        <f>Sheet2!C265</f>
        <v>Patty™ Purple</v>
      </c>
      <c r="D160" s="71"/>
      <c r="E160" s="31"/>
      <c r="F160" s="64" t="str">
        <f>Sheet2!A118</f>
        <v>Igloo</v>
      </c>
      <c r="G160" s="64" t="str">
        <f>Sheet2!B118</f>
        <v>dec</v>
      </c>
      <c r="H160" s="64" t="str">
        <f>Sheet2!C118</f>
        <v xml:space="preserve">Pumpkin Igloo </v>
      </c>
      <c r="I160" s="71"/>
      <c r="J160" s="30"/>
    </row>
    <row r="161" spans="1:10" s="14" customFormat="1" ht="23.25" customHeight="1" x14ac:dyDescent="0.35">
      <c r="A161" s="64" t="str">
        <f>Sheet2!A266</f>
        <v>Yoder</v>
      </c>
      <c r="B161" s="64" t="str">
        <f>Sheet2!B266</f>
        <v>Dec</v>
      </c>
      <c r="C161" s="64" t="str">
        <f>Sheet2!C266</f>
        <v>Rhonda™ Bronze</v>
      </c>
      <c r="D161" s="71"/>
      <c r="E161" s="31"/>
      <c r="F161" s="64" t="str">
        <f>Sheet2!A119</f>
        <v>Igloo</v>
      </c>
      <c r="G161" s="64" t="str">
        <f>Sheet2!B119</f>
        <v>dec</v>
      </c>
      <c r="H161" s="64" t="str">
        <f>Sheet2!C119</f>
        <v xml:space="preserve">Radiant Igloo </v>
      </c>
      <c r="I161" s="71"/>
      <c r="J161" s="107"/>
    </row>
    <row r="162" spans="1:10" s="14" customFormat="1" ht="23.25" customHeight="1" x14ac:dyDescent="0.35">
      <c r="A162" s="64" t="str">
        <f>Sheet2!A267</f>
        <v>Yoder</v>
      </c>
      <c r="B162" s="64" t="str">
        <f>Sheet2!B267</f>
        <v>Dec</v>
      </c>
      <c r="C162" s="64" t="str">
        <f>Sheet2!C267</f>
        <v>Rhonda™ Pink</v>
      </c>
      <c r="D162" s="71"/>
      <c r="E162" s="31"/>
      <c r="F162" s="64" t="str">
        <f>Sheet2!A120</f>
        <v>Igloo</v>
      </c>
      <c r="G162" s="64" t="str">
        <f>Sheet2!B120</f>
        <v>Daisy</v>
      </c>
      <c r="H162" s="64" t="str">
        <f>Sheet2!C120</f>
        <v xml:space="preserve">Sizzling Igloo </v>
      </c>
      <c r="I162" s="71"/>
      <c r="J162" s="107"/>
    </row>
    <row r="163" spans="1:10" s="14" customFormat="1" ht="23.25" customHeight="1" x14ac:dyDescent="0.35">
      <c r="A163" s="64" t="str">
        <f>Sheet2!A268</f>
        <v>Yoder</v>
      </c>
      <c r="B163" s="64" t="str">
        <f>Sheet2!B268</f>
        <v>Dec</v>
      </c>
      <c r="C163" s="64" t="str">
        <f>Sheet2!C268</f>
        <v>Rhonda™ Purple</v>
      </c>
      <c r="D163" s="71"/>
      <c r="E163" s="31"/>
      <c r="F163" s="64" t="str">
        <f>Sheet2!A121</f>
        <v>Igloo</v>
      </c>
      <c r="G163" s="64" t="str">
        <f>Sheet2!B121</f>
        <v>dec</v>
      </c>
      <c r="H163" s="64" t="str">
        <f>Sheet2!C121</f>
        <v xml:space="preserve">Snowy Igloo </v>
      </c>
      <c r="I163" s="71"/>
      <c r="J163" s="107"/>
    </row>
    <row r="164" spans="1:10" s="14" customFormat="1" ht="23.25" customHeight="1" x14ac:dyDescent="0.35">
      <c r="A164" s="64" t="str">
        <f>Sheet2!A269</f>
        <v>Yoder</v>
      </c>
      <c r="B164" s="64" t="str">
        <f>Sheet2!B269</f>
        <v>Dec</v>
      </c>
      <c r="C164" s="64" t="str">
        <f>Sheet2!C269</f>
        <v>Rhonda™ Red</v>
      </c>
      <c r="D164" s="71"/>
      <c r="E164" s="31"/>
      <c r="F164" s="64" t="str">
        <f>Sheet2!A122</f>
        <v>Igloo</v>
      </c>
      <c r="G164" s="64" t="str">
        <f>Sheet2!B122</f>
        <v>Daisy</v>
      </c>
      <c r="H164" s="64" t="str">
        <f>Sheet2!C122</f>
        <v xml:space="preserve">Sundance Igloo </v>
      </c>
      <c r="I164" s="71"/>
      <c r="J164" s="107"/>
    </row>
    <row r="165" spans="1:10" s="14" customFormat="1" ht="23.25" customHeight="1" x14ac:dyDescent="0.35">
      <c r="A165" s="64" t="str">
        <f>Sheet2!A270</f>
        <v>Yoder</v>
      </c>
      <c r="B165" s="64" t="str">
        <f>Sheet2!B270</f>
        <v>Dec</v>
      </c>
      <c r="C165" s="64" t="str">
        <f>Sheet2!C270</f>
        <v>Rhonda™ White</v>
      </c>
      <c r="D165" s="71"/>
      <c r="E165" s="31"/>
      <c r="F165" s="64" t="str">
        <f>Sheet2!A123</f>
        <v>Igloo</v>
      </c>
      <c r="G165" s="64" t="str">
        <f>Sheet2!B123</f>
        <v>dec</v>
      </c>
      <c r="H165" s="64" t="str">
        <f>Sheet2!C123</f>
        <v xml:space="preserve">Sunny Igloo </v>
      </c>
      <c r="I165" s="71"/>
      <c r="J165" s="107"/>
    </row>
    <row r="166" spans="1:10" s="14" customFormat="1" ht="23.25" customHeight="1" x14ac:dyDescent="0.35">
      <c r="A166" s="64" t="str">
        <f>Sheet2!A271</f>
        <v>Yoder</v>
      </c>
      <c r="B166" s="64" t="str">
        <f>Sheet2!B271</f>
        <v>Dec</v>
      </c>
      <c r="C166" s="64" t="str">
        <f>Sheet2!C271</f>
        <v>Rhonda™ Yellow</v>
      </c>
      <c r="D166" s="71"/>
      <c r="E166" s="31"/>
      <c r="F166" s="64" t="str">
        <f>Sheet2!A124</f>
        <v>Igloo</v>
      </c>
      <c r="G166" s="64" t="str">
        <f>Sheet2!B124</f>
        <v>dec</v>
      </c>
      <c r="H166" s="64" t="str">
        <f>Sheet2!C124</f>
        <v xml:space="preserve">Warm Igloo </v>
      </c>
      <c r="I166" s="71"/>
      <c r="J166" s="107"/>
    </row>
    <row r="167" spans="1:10" s="14" customFormat="1" ht="23.25" customHeight="1" x14ac:dyDescent="0.35">
      <c r="A167" s="64" t="str">
        <f>Sheet2!A272</f>
        <v>Yoder</v>
      </c>
      <c r="B167" s="64">
        <f>Sheet2!B272</f>
        <v>0</v>
      </c>
      <c r="C167" s="64" t="str">
        <f>Sheet2!C272</f>
        <v>NEW! Samantha™ Red</v>
      </c>
      <c r="D167" s="71"/>
      <c r="E167" s="31"/>
      <c r="F167" s="64"/>
      <c r="G167" s="64"/>
      <c r="H167" s="64"/>
      <c r="I167" s="71"/>
      <c r="J167" s="107"/>
    </row>
    <row r="168" spans="1:10" s="14" customFormat="1" ht="23.25" customHeight="1" x14ac:dyDescent="0.35">
      <c r="A168" s="64" t="str">
        <f>Sheet2!A273</f>
        <v>Yoder</v>
      </c>
      <c r="B168" s="64" t="str">
        <f>Sheet2!B273</f>
        <v>Dec</v>
      </c>
      <c r="C168" s="64" t="str">
        <f>Sheet2!C273</f>
        <v>Shannon™ White</v>
      </c>
      <c r="D168" s="71"/>
      <c r="E168" s="31"/>
      <c r="F168" s="64"/>
      <c r="G168" s="64"/>
      <c r="H168" s="64"/>
      <c r="I168" s="71"/>
      <c r="J168" s="107"/>
    </row>
    <row r="169" spans="1:10" s="14" customFormat="1" ht="23.25" customHeight="1" x14ac:dyDescent="0.35">
      <c r="A169" s="64" t="str">
        <f>Sheet2!A274</f>
        <v>Yoder</v>
      </c>
      <c r="B169" s="64" t="str">
        <f>Sheet2!B274</f>
        <v>Daisy</v>
      </c>
      <c r="C169" s="64" t="str">
        <f>Sheet2!C274</f>
        <v>Stacy™ Dazzling Orange</v>
      </c>
      <c r="D169" s="71"/>
      <c r="E169" s="31"/>
      <c r="F169" s="64"/>
      <c r="G169" s="64"/>
      <c r="H169" s="64"/>
      <c r="I169" s="71"/>
      <c r="J169" s="107"/>
    </row>
    <row r="170" spans="1:10" s="14" customFormat="1" ht="23.25" customHeight="1" thickBot="1" x14ac:dyDescent="0.4">
      <c r="A170" s="64" t="str">
        <f>Sheet2!A275</f>
        <v>Yoder</v>
      </c>
      <c r="B170" s="64" t="str">
        <f>Sheet2!B275</f>
        <v>Daisy</v>
      </c>
      <c r="C170" s="64" t="str">
        <f>Sheet2!C275</f>
        <v>Stacy™ Pink</v>
      </c>
      <c r="D170" s="71"/>
      <c r="E170" s="31"/>
      <c r="F170" s="64"/>
      <c r="G170" s="64"/>
      <c r="H170" s="64"/>
      <c r="I170" s="71"/>
      <c r="J170" s="107"/>
    </row>
    <row r="171" spans="1:10" s="14" customFormat="1" ht="23.25" customHeight="1" thickTop="1" thickBot="1" x14ac:dyDescent="0.4">
      <c r="A171" s="64" t="str">
        <f>Sheet2!A276</f>
        <v>Yoder</v>
      </c>
      <c r="B171" s="64" t="str">
        <f>Sheet2!B276</f>
        <v>Dec</v>
      </c>
      <c r="C171" s="64" t="str">
        <f>Sheet2!C276</f>
        <v>Stephany™ Bronze</v>
      </c>
      <c r="D171" s="71"/>
      <c r="E171" s="31"/>
      <c r="F171" s="211" t="s">
        <v>102</v>
      </c>
      <c r="G171" s="212"/>
      <c r="H171" s="213"/>
      <c r="I171" s="104">
        <f>SUM(D184:E193)+SUM(I157:J163)</f>
        <v>0</v>
      </c>
      <c r="J171" s="105"/>
    </row>
    <row r="172" spans="1:10" s="14" customFormat="1" ht="23.25" customHeight="1" thickTop="1" thickBot="1" x14ac:dyDescent="0.4">
      <c r="A172" s="64" t="str">
        <f>Sheet2!A277</f>
        <v>Yoder</v>
      </c>
      <c r="B172" s="64" t="str">
        <f>Sheet2!B277</f>
        <v>Dec</v>
      </c>
      <c r="C172" s="64" t="str">
        <f>Sheet2!C277</f>
        <v>Stephany™ Yellow</v>
      </c>
      <c r="D172" s="71"/>
      <c r="E172" s="31"/>
    </row>
    <row r="173" spans="1:10" s="14" customFormat="1" ht="23.25" customHeight="1" thickTop="1" thickBot="1" x14ac:dyDescent="0.4">
      <c r="A173" s="64" t="str">
        <f>Sheet2!A278</f>
        <v>Yoder</v>
      </c>
      <c r="B173" s="64">
        <f>Sheet2!B278</f>
        <v>0</v>
      </c>
      <c r="C173" s="64" t="str">
        <f>Sheet2!C278</f>
        <v>NEW! Tanya™ Yellow</v>
      </c>
      <c r="D173" s="71"/>
      <c r="E173" s="31"/>
      <c r="F173" s="208" t="s">
        <v>71</v>
      </c>
      <c r="G173" s="209"/>
      <c r="H173" s="209"/>
      <c r="I173" s="209"/>
      <c r="J173" s="210"/>
    </row>
    <row r="174" spans="1:10" s="14" customFormat="1" ht="23.25" customHeight="1" thickTop="1" x14ac:dyDescent="0.35">
      <c r="A174" s="64" t="str">
        <f>Sheet2!A279</f>
        <v>Yoder</v>
      </c>
      <c r="B174" s="64" t="str">
        <f>Sheet2!B279</f>
        <v>Dec</v>
      </c>
      <c r="C174" s="64" t="str">
        <f>Sheet2!C279</f>
        <v>Tabitha™ Scarlet</v>
      </c>
      <c r="D174" s="71"/>
      <c r="E174" s="31"/>
      <c r="F174" s="64" t="str">
        <f>Sheet2!A296</f>
        <v>ASTER</v>
      </c>
      <c r="G174" s="64" t="str">
        <f>Sheet2!B296</f>
        <v>Daisy</v>
      </c>
      <c r="H174" s="64" t="str">
        <f>Sheet2!C296</f>
        <v>Believer™ Purple</v>
      </c>
      <c r="I174" s="71"/>
      <c r="J174" s="30"/>
    </row>
    <row r="175" spans="1:10" s="14" customFormat="1" ht="23.25" customHeight="1" x14ac:dyDescent="0.35">
      <c r="A175" s="64" t="str">
        <f>Sheet2!A280</f>
        <v>Yoder</v>
      </c>
      <c r="B175" s="64" t="str">
        <f>Sheet2!B280</f>
        <v>Dec</v>
      </c>
      <c r="C175" s="64" t="str">
        <f>Sheet2!C280</f>
        <v>Ursula™ Fancy Orange</v>
      </c>
      <c r="D175" s="71"/>
      <c r="E175" s="31"/>
      <c r="F175" s="64" t="str">
        <f>Sheet2!A297</f>
        <v>ASTER</v>
      </c>
      <c r="G175" s="64" t="str">
        <f>Sheet2!B297</f>
        <v>Daisy</v>
      </c>
      <c r="H175" s="64" t="str">
        <f>Sheet2!C297</f>
        <v>Daydream™ Lavender</v>
      </c>
      <c r="I175" s="71"/>
      <c r="J175" s="30"/>
    </row>
    <row r="176" spans="1:10" s="14" customFormat="1" ht="23.25" customHeight="1" x14ac:dyDescent="0.35">
      <c r="A176" s="64" t="str">
        <f>Sheet2!A281</f>
        <v>Yoder</v>
      </c>
      <c r="B176" s="64" t="str">
        <f>Sheet2!B281</f>
        <v>Dec</v>
      </c>
      <c r="C176" s="64" t="str">
        <f>Sheet2!C281</f>
        <v>Ursula™ Jazzy Coral</v>
      </c>
      <c r="D176" s="71"/>
      <c r="E176" s="31"/>
      <c r="F176" s="64" t="str">
        <f>Sheet2!A298</f>
        <v>ASTER</v>
      </c>
      <c r="G176" s="64" t="str">
        <f>Sheet2!B298</f>
        <v>Daisy</v>
      </c>
      <c r="H176" s="64" t="str">
        <f>Sheet2!C298</f>
        <v>Days™ Blue</v>
      </c>
      <c r="I176" s="71"/>
      <c r="J176" s="30"/>
    </row>
    <row r="177" spans="1:10" s="14" customFormat="1" ht="23.25" customHeight="1" x14ac:dyDescent="0.35">
      <c r="A177" s="64" t="str">
        <f>Sheet2!A282</f>
        <v>Yoder</v>
      </c>
      <c r="B177" s="64" t="str">
        <f>Sheet2!B282</f>
        <v>Dec</v>
      </c>
      <c r="C177" s="64" t="str">
        <f>Sheet2!C282</f>
        <v>Ursula™ Lavender</v>
      </c>
      <c r="D177" s="71"/>
      <c r="E177" s="31"/>
      <c r="F177" s="64" t="str">
        <f>Sheet2!A299</f>
        <v>ASTER</v>
      </c>
      <c r="G177" s="64" t="str">
        <f>Sheet2!B299</f>
        <v>Daisy</v>
      </c>
      <c r="H177" s="64" t="str">
        <f>Sheet2!C299</f>
        <v>Dragon™ Blue</v>
      </c>
      <c r="I177" s="71"/>
      <c r="J177" s="30"/>
    </row>
    <row r="178" spans="1:10" s="14" customFormat="1" ht="23.25" customHeight="1" x14ac:dyDescent="0.35">
      <c r="A178" s="64" t="str">
        <f>Sheet2!A283</f>
        <v>Yoder</v>
      </c>
      <c r="B178" s="64" t="str">
        <f>Sheet2!B283</f>
        <v>Dec</v>
      </c>
      <c r="C178" s="64" t="str">
        <f>Sheet2!C283</f>
        <v>Ursula™ Sunny</v>
      </c>
      <c r="D178" s="71"/>
      <c r="E178" s="31"/>
      <c r="F178" s="64" t="str">
        <f>Sheet2!A300</f>
        <v>ASTER</v>
      </c>
      <c r="G178" s="64" t="str">
        <f>Sheet2!B300</f>
        <v>Daisy</v>
      </c>
      <c r="H178" s="64" t="str">
        <f>Sheet2!C300</f>
        <v>Hazy™ Dark Pink</v>
      </c>
      <c r="I178" s="71"/>
      <c r="J178" s="30"/>
    </row>
    <row r="179" spans="1:10" s="14" customFormat="1" ht="23.25" customHeight="1" x14ac:dyDescent="0.35">
      <c r="A179" s="64" t="str">
        <f>Sheet2!A284</f>
        <v>Yoder</v>
      </c>
      <c r="B179" s="64" t="str">
        <f>Sheet2!B284</f>
        <v>Daisy</v>
      </c>
      <c r="C179" s="64" t="str">
        <f>Sheet2!C284</f>
        <v>Vanna™ Snow</v>
      </c>
      <c r="D179" s="71"/>
      <c r="E179" s="31"/>
      <c r="F179" s="64" t="str">
        <f>Sheet2!A301</f>
        <v>ASTER</v>
      </c>
      <c r="G179" s="64" t="str">
        <f>Sheet2!B301</f>
        <v>Dbl</v>
      </c>
      <c r="H179" s="64" t="str">
        <f>Sheet2!C301</f>
        <v>Henry™ I Blue</v>
      </c>
      <c r="I179" s="71"/>
      <c r="J179" s="30"/>
    </row>
    <row r="180" spans="1:10" s="14" customFormat="1" ht="23.25" customHeight="1" x14ac:dyDescent="0.35">
      <c r="A180" s="64" t="str">
        <f>Sheet2!A285</f>
        <v>Yoder</v>
      </c>
      <c r="B180" s="64">
        <f>Sheet2!B285</f>
        <v>0</v>
      </c>
      <c r="C180" s="64" t="str">
        <f>Sheet2!C285</f>
        <v>Veronica Dark Pink</v>
      </c>
      <c r="D180" s="71"/>
      <c r="E180" s="31"/>
      <c r="F180" s="64" t="str">
        <f>Sheet2!A302</f>
        <v>ASTER</v>
      </c>
      <c r="G180" s="64" t="str">
        <f>Sheet2!B302</f>
        <v>Dbl</v>
      </c>
      <c r="H180" s="64" t="str">
        <f>Sheet2!C302</f>
        <v>Henry™ I Pink</v>
      </c>
      <c r="I180" s="71"/>
      <c r="J180" s="30"/>
    </row>
    <row r="181" spans="1:10" s="14" customFormat="1" ht="23.25" customHeight="1" x14ac:dyDescent="0.35">
      <c r="A181" s="64" t="str">
        <f>Sheet2!A286</f>
        <v>Yoder</v>
      </c>
      <c r="B181" s="64">
        <f>Sheet2!B286</f>
        <v>0</v>
      </c>
      <c r="C181" s="64" t="str">
        <f>Sheet2!C286</f>
        <v>NEW! Wanda™ Bronze</v>
      </c>
      <c r="D181" s="71"/>
      <c r="E181" s="31"/>
      <c r="F181" s="64" t="str">
        <f>Sheet2!A303</f>
        <v>ASTER</v>
      </c>
      <c r="G181" s="64" t="str">
        <f>Sheet2!B303</f>
        <v>Dbl</v>
      </c>
      <c r="H181" s="64" t="str">
        <f>Sheet2!C303</f>
        <v>Henry™ I Purple</v>
      </c>
      <c r="I181" s="71"/>
      <c r="J181" s="30"/>
    </row>
    <row r="182" spans="1:10" s="14" customFormat="1" ht="23.25" customHeight="1" x14ac:dyDescent="0.35">
      <c r="A182" s="64" t="str">
        <f>Sheet2!A287</f>
        <v>Yoder</v>
      </c>
      <c r="B182" s="64" t="str">
        <f>Sheet2!B287</f>
        <v>Dec</v>
      </c>
      <c r="C182" s="64" t="str">
        <f>Sheet2!C287</f>
        <v>Wanda™ Lavender</v>
      </c>
      <c r="D182" s="71"/>
      <c r="E182" s="31"/>
      <c r="F182" s="64" t="str">
        <f>Sheet2!A304</f>
        <v>ASTER</v>
      </c>
      <c r="G182" s="64" t="str">
        <f>Sheet2!B304</f>
        <v>Dbl</v>
      </c>
      <c r="H182" s="64" t="str">
        <f>Sheet2!C304</f>
        <v>Henry™ III Pink</v>
      </c>
      <c r="I182" s="71"/>
      <c r="J182" s="107"/>
    </row>
    <row r="183" spans="1:10" s="14" customFormat="1" ht="23.25" customHeight="1" x14ac:dyDescent="0.35">
      <c r="A183" s="64" t="str">
        <f>Sheet2!A288</f>
        <v>Yoder</v>
      </c>
      <c r="B183" s="64" t="str">
        <f>Sheet2!B288</f>
        <v>Dec</v>
      </c>
      <c r="C183" s="64" t="str">
        <f>Sheet2!C288</f>
        <v>Wanda™ Purple</v>
      </c>
      <c r="F183" s="64" t="str">
        <f>Sheet2!A305</f>
        <v>ASTER</v>
      </c>
      <c r="G183" s="64" t="str">
        <f>Sheet2!B305</f>
        <v>Dbl</v>
      </c>
      <c r="H183" s="64" t="str">
        <f>Sheet2!C305</f>
        <v>Henry™ III Purple</v>
      </c>
      <c r="I183" s="71"/>
      <c r="J183" s="107"/>
    </row>
    <row r="184" spans="1:10" s="14" customFormat="1" ht="23.25" customHeight="1" x14ac:dyDescent="0.35">
      <c r="A184" s="64" t="str">
        <f>Sheet2!A289</f>
        <v>Yoder</v>
      </c>
      <c r="B184" s="64" t="str">
        <f>Sheet2!B289</f>
        <v>Dec</v>
      </c>
      <c r="C184" s="64" t="str">
        <f>Sheet2!C289</f>
        <v>Wanda™ Red</v>
      </c>
      <c r="D184" s="71"/>
      <c r="E184" s="30"/>
      <c r="F184" s="64" t="str">
        <f>Sheet2!A306</f>
        <v>ASTER</v>
      </c>
      <c r="G184" s="64" t="str">
        <f>Sheet2!B306</f>
        <v>Daisy</v>
      </c>
      <c r="H184" s="64" t="str">
        <f>Sheet2!C306</f>
        <v>Magic™ Pink</v>
      </c>
      <c r="I184" s="71"/>
      <c r="J184" s="107"/>
    </row>
    <row r="185" spans="1:10" s="14" customFormat="1" ht="23.25" customHeight="1" x14ac:dyDescent="0.35">
      <c r="A185" s="64" t="str">
        <f>Sheet2!A290</f>
        <v>Yoder</v>
      </c>
      <c r="B185" s="64" t="str">
        <f>Sheet2!B290</f>
        <v>Dec</v>
      </c>
      <c r="C185" s="64" t="str">
        <f>Sheet2!C290</f>
        <v>Wilma™ White</v>
      </c>
      <c r="D185" s="71"/>
      <c r="E185" s="30"/>
      <c r="F185" s="64" t="str">
        <f>Sheet2!A307</f>
        <v>ASTER</v>
      </c>
      <c r="G185" s="64" t="str">
        <f>Sheet2!B307</f>
        <v>Daisy</v>
      </c>
      <c r="H185" s="64" t="str">
        <f>Sheet2!C307</f>
        <v>Magic™ Purple</v>
      </c>
      <c r="I185" s="71"/>
      <c r="J185" s="107"/>
    </row>
    <row r="186" spans="1:10" s="14" customFormat="1" ht="23.25" customHeight="1" x14ac:dyDescent="0.35">
      <c r="A186" s="64" t="str">
        <f>Sheet2!A291</f>
        <v>Yoder</v>
      </c>
      <c r="B186" s="64" t="str">
        <f>Sheet2!B291</f>
        <v>Dec</v>
      </c>
      <c r="C186" s="64" t="str">
        <f>Sheet2!C291</f>
        <v>Wilma™ Yellow</v>
      </c>
      <c r="D186" s="71"/>
      <c r="E186" s="30"/>
      <c r="F186" s="64" t="str">
        <f>Sheet2!A308</f>
        <v>ASTER</v>
      </c>
      <c r="G186" s="64" t="str">
        <f>Sheet2!B308</f>
        <v>Dbl</v>
      </c>
      <c r="H186" s="64" t="str">
        <f>Sheet2!C308</f>
        <v>Marie™ III Dark Pink</v>
      </c>
      <c r="I186" s="71"/>
      <c r="J186" s="107"/>
    </row>
    <row r="187" spans="1:10" s="14" customFormat="1" ht="23.25" customHeight="1" x14ac:dyDescent="0.35">
      <c r="A187" s="64" t="str">
        <f>Sheet2!A292</f>
        <v>Yoder</v>
      </c>
      <c r="B187" s="64" t="str">
        <f>Sheet2!B292</f>
        <v>Dec</v>
      </c>
      <c r="C187" s="64" t="str">
        <f>Sheet2!C292</f>
        <v>Yolanda™ Yellow</v>
      </c>
      <c r="D187" s="71"/>
      <c r="E187" s="30"/>
      <c r="F187" s="64" t="str">
        <f>Sheet2!A309</f>
        <v>ASTER</v>
      </c>
      <c r="G187" s="64" t="str">
        <f>Sheet2!B309</f>
        <v>Dbl</v>
      </c>
      <c r="H187" s="64" t="str">
        <f>Sheet2!C309</f>
        <v>Peter™ III Blue</v>
      </c>
      <c r="I187" s="71"/>
      <c r="J187" s="107"/>
    </row>
    <row r="188" spans="1:10" s="14" customFormat="1" ht="23.25" customHeight="1" x14ac:dyDescent="0.35">
      <c r="A188" s="64" t="str">
        <f>Sheet2!A293</f>
        <v>Yoder</v>
      </c>
      <c r="B188" s="64" t="str">
        <f>Sheet2!B293</f>
        <v>Dec</v>
      </c>
      <c r="C188" s="64" t="str">
        <f>Sheet2!C293</f>
        <v>Yvette™ Orange Bicolor</v>
      </c>
      <c r="D188" s="71"/>
      <c r="E188" s="30"/>
      <c r="F188" s="64" t="str">
        <f>Sheet2!A310</f>
        <v>ASTER</v>
      </c>
      <c r="G188" s="64" t="str">
        <f>Sheet2!B310</f>
        <v>Daisy</v>
      </c>
      <c r="H188" s="64" t="str">
        <f>Sheet2!C310</f>
        <v>Puff™ White</v>
      </c>
      <c r="I188" s="71"/>
      <c r="J188" s="107"/>
    </row>
    <row r="189" spans="1:10" s="14" customFormat="1" ht="23.25" customHeight="1" x14ac:dyDescent="0.35">
      <c r="A189" s="64" t="str">
        <f>Sheet2!A294</f>
        <v>Yoder</v>
      </c>
      <c r="B189" s="64">
        <f>Sheet2!B294</f>
        <v>0</v>
      </c>
      <c r="C189" s="64" t="str">
        <f>Sheet2!C294</f>
        <v>NEW! Yvette™ Yellow</v>
      </c>
      <c r="D189" s="71"/>
      <c r="E189" s="30"/>
      <c r="F189" s="99"/>
      <c r="G189" s="99"/>
      <c r="H189" s="99"/>
      <c r="I189" s="99"/>
      <c r="J189" s="100"/>
    </row>
    <row r="190" spans="1:10" s="14" customFormat="1" ht="23.25" customHeight="1" thickBot="1" x14ac:dyDescent="0.4">
      <c r="A190" s="64"/>
      <c r="B190" s="64"/>
      <c r="C190" s="64"/>
      <c r="D190" s="71"/>
      <c r="E190" s="30"/>
      <c r="F190" s="99"/>
      <c r="G190" s="99"/>
      <c r="H190" s="99"/>
      <c r="I190" s="99"/>
      <c r="J190" s="100"/>
    </row>
    <row r="191" spans="1:10" s="14" customFormat="1" ht="23.25" customHeight="1" thickTop="1" thickBot="1" x14ac:dyDescent="0.4">
      <c r="A191" s="64"/>
      <c r="B191" s="64"/>
      <c r="C191" s="64"/>
      <c r="D191" s="84"/>
      <c r="E191" s="44"/>
      <c r="F191" s="101" t="s">
        <v>81</v>
      </c>
      <c r="G191" s="102"/>
      <c r="H191" s="103"/>
      <c r="I191" s="106">
        <f>SUM(I174:J188)</f>
        <v>0</v>
      </c>
      <c r="J191" s="107"/>
    </row>
    <row r="192" spans="1:10" s="14" customFormat="1" ht="23.25" customHeight="1" thickTop="1" thickBot="1" x14ac:dyDescent="0.4">
      <c r="A192" s="64"/>
      <c r="B192" s="64"/>
      <c r="C192" s="64"/>
      <c r="D192" s="84"/>
      <c r="E192" s="44"/>
      <c r="G192" s="101" t="s">
        <v>256</v>
      </c>
      <c r="H192" s="102"/>
      <c r="I192" s="106">
        <f>SUM(D149:E182)+I146+I98+I50</f>
        <v>0</v>
      </c>
      <c r="J192" s="107"/>
    </row>
    <row r="193" spans="1:10" s="14" customFormat="1" ht="23.25" customHeight="1" thickTop="1" thickBot="1" x14ac:dyDescent="0.4">
      <c r="A193" s="64"/>
      <c r="B193" s="64"/>
      <c r="C193" s="64"/>
      <c r="D193" s="84"/>
      <c r="E193" s="44"/>
      <c r="F193" s="211" t="s">
        <v>257</v>
      </c>
      <c r="G193" s="212"/>
      <c r="H193" s="213"/>
      <c r="I193" s="228">
        <f>I192+I191+I171</f>
        <v>0</v>
      </c>
      <c r="J193" s="229"/>
    </row>
    <row r="194" spans="1:10" s="14" customFormat="1" ht="23.25" customHeight="1" thickTop="1" thickBot="1" x14ac:dyDescent="0.4">
      <c r="A194" s="52"/>
      <c r="B194" s="53"/>
      <c r="C194" s="87"/>
      <c r="D194" s="87"/>
      <c r="E194" s="87"/>
      <c r="F194" s="223" t="s">
        <v>65</v>
      </c>
      <c r="G194" s="224"/>
      <c r="H194" s="225" t="s">
        <v>66</v>
      </c>
      <c r="I194" s="226"/>
      <c r="J194" s="227"/>
    </row>
    <row r="195" spans="1:10" s="14" customFormat="1" ht="23.25" customHeight="1" thickTop="1" thickBot="1" x14ac:dyDescent="0.4">
      <c r="A195" s="221" t="s">
        <v>74</v>
      </c>
      <c r="B195" s="222"/>
      <c r="C195" s="48" t="s">
        <v>63</v>
      </c>
      <c r="D195" s="24" t="s">
        <v>64</v>
      </c>
      <c r="E195" s="25"/>
      <c r="F195" s="88"/>
      <c r="G195" s="88"/>
      <c r="H195" s="88"/>
      <c r="I195" s="88"/>
      <c r="J195" s="89"/>
    </row>
    <row r="196" spans="1:10" s="9" customFormat="1" ht="17.149999999999999" customHeight="1" thickTop="1" x14ac:dyDescent="0.35"/>
    <row r="197" spans="1:10" s="9" customFormat="1" ht="17.149999999999999" customHeight="1" x14ac:dyDescent="0.35"/>
    <row r="198" spans="1:10" s="9" customFormat="1" ht="17.149999999999999" customHeight="1" x14ac:dyDescent="0.35"/>
    <row r="199" spans="1:10" s="9" customFormat="1" ht="17.149999999999999" customHeight="1" x14ac:dyDescent="0.35"/>
    <row r="200" spans="1:10" s="9" customFormat="1" ht="17.149999999999999" customHeight="1" x14ac:dyDescent="0.35"/>
    <row r="201" spans="1:10" s="9" customFormat="1" ht="17.149999999999999" customHeight="1" x14ac:dyDescent="0.35"/>
    <row r="202" spans="1:10" s="9" customFormat="1" ht="17.149999999999999" customHeight="1" x14ac:dyDescent="0.35"/>
    <row r="203" spans="1:10" s="9" customFormat="1" ht="17.149999999999999" customHeight="1" x14ac:dyDescent="0.35"/>
    <row r="204" spans="1:10" s="9" customFormat="1" ht="17.149999999999999" customHeight="1" x14ac:dyDescent="0.35"/>
    <row r="205" spans="1:10" s="9" customFormat="1" ht="17.149999999999999" customHeight="1" x14ac:dyDescent="0.35"/>
    <row r="206" spans="1:10" s="9" customFormat="1" ht="17.149999999999999" customHeight="1" x14ac:dyDescent="0.35"/>
    <row r="207" spans="1:10" s="9" customFormat="1" ht="17.149999999999999" customHeight="1" x14ac:dyDescent="0.35"/>
    <row r="208" spans="1:10" s="9" customFormat="1" ht="17.149999999999999" customHeight="1" x14ac:dyDescent="0.35"/>
    <row r="209" s="9" customFormat="1" ht="17.149999999999999" customHeight="1" x14ac:dyDescent="0.35"/>
    <row r="210" s="9" customFormat="1" ht="17.149999999999999" customHeight="1" x14ac:dyDescent="0.35"/>
    <row r="211" s="9" customFormat="1" ht="17.149999999999999" customHeight="1" x14ac:dyDescent="0.35"/>
    <row r="212" s="9" customFormat="1" ht="17.149999999999999" customHeight="1" x14ac:dyDescent="0.35"/>
    <row r="213" s="9" customFormat="1" x14ac:dyDescent="0.35"/>
    <row r="214" s="9" customFormat="1" x14ac:dyDescent="0.35"/>
    <row r="215" s="9" customFormat="1" x14ac:dyDescent="0.35"/>
    <row r="216" s="9" customFormat="1" x14ac:dyDescent="0.35"/>
    <row r="217" s="9" customFormat="1" x14ac:dyDescent="0.35"/>
    <row r="218" s="9" customFormat="1" x14ac:dyDescent="0.35"/>
    <row r="219" s="9" customFormat="1" x14ac:dyDescent="0.35"/>
    <row r="220" s="9" customFormat="1" x14ac:dyDescent="0.35"/>
    <row r="221" s="9" customFormat="1" x14ac:dyDescent="0.35"/>
    <row r="222" s="9" customFormat="1" x14ac:dyDescent="0.35"/>
    <row r="223" s="9" customFormat="1" x14ac:dyDescent="0.35"/>
    <row r="224" s="9" customFormat="1" x14ac:dyDescent="0.35"/>
    <row r="225" spans="1:10" s="9" customFormat="1" x14ac:dyDescent="0.35"/>
    <row r="226" spans="1:10" s="9" customFormat="1" x14ac:dyDescent="0.35">
      <c r="F226" s="1"/>
      <c r="G226" s="1"/>
      <c r="H226" s="1"/>
      <c r="I226" s="1"/>
      <c r="J226" s="1"/>
    </row>
    <row r="227" spans="1:10" x14ac:dyDescent="0.35">
      <c r="A227" s="9"/>
      <c r="B227" s="9"/>
      <c r="C227" s="9"/>
      <c r="D227" s="9"/>
      <c r="E227" s="9"/>
    </row>
    <row r="228" spans="1:10" x14ac:dyDescent="0.35">
      <c r="A228" s="9"/>
      <c r="B228" s="9"/>
      <c r="C228" s="9"/>
      <c r="D228" s="9"/>
      <c r="E228" s="9"/>
    </row>
    <row r="229" spans="1:10" x14ac:dyDescent="0.35">
      <c r="A229" s="9"/>
      <c r="B229" s="9"/>
      <c r="C229" s="9"/>
      <c r="D229" s="9"/>
      <c r="E229" s="9"/>
    </row>
    <row r="230" spans="1:10" x14ac:dyDescent="0.35">
      <c r="A230" s="9"/>
      <c r="B230" s="9"/>
      <c r="C230" s="9"/>
      <c r="D230" s="9"/>
      <c r="E230" s="9"/>
    </row>
    <row r="231" spans="1:10" x14ac:dyDescent="0.35">
      <c r="B231" s="9"/>
      <c r="C231" s="9"/>
      <c r="D231" s="9"/>
      <c r="E231" s="9"/>
    </row>
    <row r="232" spans="1:10" x14ac:dyDescent="0.35">
      <c r="A232" s="9"/>
    </row>
    <row r="233" spans="1:10" x14ac:dyDescent="0.35">
      <c r="A233" s="9"/>
      <c r="B233" s="9"/>
      <c r="C233" s="9"/>
      <c r="D233" s="9"/>
      <c r="E233" s="9"/>
    </row>
    <row r="234" spans="1:10" x14ac:dyDescent="0.35">
      <c r="A234" s="9"/>
      <c r="B234" s="9"/>
      <c r="C234" s="9"/>
      <c r="D234" s="9"/>
      <c r="E234" s="9"/>
    </row>
    <row r="235" spans="1:10" x14ac:dyDescent="0.35">
      <c r="A235" s="9"/>
      <c r="B235" s="9"/>
      <c r="C235" s="9"/>
      <c r="D235" s="9"/>
      <c r="E235" s="9"/>
    </row>
    <row r="236" spans="1:10" x14ac:dyDescent="0.35">
      <c r="A236" s="9"/>
      <c r="B236" s="9"/>
      <c r="C236" s="9"/>
      <c r="D236" s="9"/>
      <c r="E236" s="9"/>
    </row>
    <row r="237" spans="1:10" x14ac:dyDescent="0.35">
      <c r="A237" s="9"/>
      <c r="B237" s="9"/>
      <c r="C237" s="9"/>
      <c r="D237" s="9"/>
      <c r="E237" s="9"/>
    </row>
    <row r="238" spans="1:10" x14ac:dyDescent="0.35">
      <c r="A238" s="9"/>
      <c r="B238" s="9"/>
      <c r="C238" s="9"/>
      <c r="D238" s="9"/>
      <c r="E238" s="9"/>
    </row>
    <row r="239" spans="1:10" x14ac:dyDescent="0.35">
      <c r="A239" s="9"/>
      <c r="B239" s="9"/>
      <c r="C239" s="9"/>
      <c r="D239" s="9"/>
      <c r="E239" s="9"/>
    </row>
    <row r="240" spans="1:10" x14ac:dyDescent="0.35">
      <c r="A240" s="9"/>
      <c r="B240" s="9"/>
      <c r="C240" s="9"/>
      <c r="D240" s="9"/>
      <c r="E240" s="9"/>
    </row>
    <row r="241" spans="1:5" x14ac:dyDescent="0.35">
      <c r="A241" s="9"/>
      <c r="B241" s="9"/>
      <c r="C241" s="9"/>
      <c r="D241" s="9"/>
      <c r="E241" s="9"/>
    </row>
    <row r="242" spans="1:5" x14ac:dyDescent="0.35">
      <c r="A242" s="9"/>
      <c r="B242" s="9"/>
      <c r="C242" s="9"/>
      <c r="D242" s="9"/>
      <c r="E242" s="9"/>
    </row>
    <row r="243" spans="1:5" x14ac:dyDescent="0.35">
      <c r="A243" s="9"/>
      <c r="B243" s="9"/>
      <c r="C243" s="9"/>
      <c r="D243" s="9"/>
      <c r="E243" s="9"/>
    </row>
    <row r="244" spans="1:5" x14ac:dyDescent="0.35">
      <c r="A244" s="9"/>
      <c r="B244" s="9"/>
      <c r="C244" s="9"/>
      <c r="D244" s="9"/>
      <c r="E244" s="9"/>
    </row>
    <row r="245" spans="1:5" x14ac:dyDescent="0.35">
      <c r="A245" s="9"/>
      <c r="B245" s="9"/>
      <c r="C245" s="9"/>
      <c r="D245" s="9"/>
      <c r="E245" s="9"/>
    </row>
    <row r="246" spans="1:5" x14ac:dyDescent="0.35">
      <c r="A246" s="9"/>
      <c r="B246" s="9"/>
      <c r="C246" s="9"/>
      <c r="D246" s="9"/>
      <c r="E246" s="9"/>
    </row>
    <row r="247" spans="1:5" x14ac:dyDescent="0.35">
      <c r="A247" s="9"/>
      <c r="B247" s="9"/>
      <c r="C247" s="9"/>
      <c r="D247" s="9"/>
      <c r="E247" s="9"/>
    </row>
    <row r="248" spans="1:5" x14ac:dyDescent="0.35">
      <c r="A248" s="9"/>
      <c r="B248" s="9"/>
      <c r="C248" s="9"/>
      <c r="D248" s="9"/>
      <c r="E248" s="9"/>
    </row>
    <row r="249" spans="1:5" x14ac:dyDescent="0.35">
      <c r="A249" s="9"/>
      <c r="B249" s="9"/>
      <c r="C249" s="9"/>
      <c r="D249" s="9"/>
      <c r="E249" s="9"/>
    </row>
    <row r="250" spans="1:5" x14ac:dyDescent="0.35">
      <c r="A250" s="9"/>
      <c r="B250" s="9"/>
      <c r="C250" s="9"/>
      <c r="D250" s="9"/>
      <c r="E250" s="9"/>
    </row>
    <row r="251" spans="1:5" x14ac:dyDescent="0.35">
      <c r="A251" s="9"/>
      <c r="B251" s="9"/>
      <c r="C251" s="9"/>
      <c r="D251" s="9"/>
      <c r="E251" s="9"/>
    </row>
    <row r="252" spans="1:5" x14ac:dyDescent="0.35">
      <c r="A252" s="9"/>
      <c r="B252" s="9"/>
      <c r="C252" s="9"/>
      <c r="D252" s="9"/>
      <c r="E252" s="9"/>
    </row>
    <row r="253" spans="1:5" x14ac:dyDescent="0.35">
      <c r="A253" s="9"/>
      <c r="B253" s="9"/>
      <c r="C253" s="9"/>
      <c r="D253" s="9"/>
      <c r="E253" s="9"/>
    </row>
    <row r="254" spans="1:5" x14ac:dyDescent="0.35">
      <c r="A254" s="9"/>
      <c r="B254" s="9"/>
      <c r="C254" s="9"/>
      <c r="D254" s="9"/>
      <c r="E254" s="9"/>
    </row>
    <row r="255" spans="1:5" x14ac:dyDescent="0.35">
      <c r="A255" s="9"/>
      <c r="B255" s="9"/>
      <c r="C255" s="9"/>
      <c r="D255" s="9"/>
      <c r="E255" s="9"/>
    </row>
    <row r="256" spans="1:5" x14ac:dyDescent="0.35">
      <c r="A256" s="9"/>
      <c r="B256" s="9"/>
      <c r="C256" s="9"/>
      <c r="D256" s="9"/>
      <c r="E256" s="9"/>
    </row>
    <row r="257" spans="1:5" x14ac:dyDescent="0.35">
      <c r="A257" s="9"/>
      <c r="B257" s="9"/>
      <c r="C257" s="9"/>
      <c r="D257" s="9"/>
      <c r="E257" s="9"/>
    </row>
    <row r="258" spans="1:5" x14ac:dyDescent="0.35">
      <c r="A258" s="9"/>
      <c r="B258" s="9"/>
      <c r="C258" s="9"/>
      <c r="D258" s="9"/>
      <c r="E258" s="9"/>
    </row>
    <row r="259" spans="1:5" x14ac:dyDescent="0.35">
      <c r="A259" s="9"/>
      <c r="B259" s="9"/>
      <c r="C259" s="9"/>
      <c r="D259" s="9"/>
      <c r="E259" s="9"/>
    </row>
    <row r="260" spans="1:5" x14ac:dyDescent="0.35">
      <c r="A260" s="9"/>
      <c r="B260" s="9"/>
      <c r="C260" s="9"/>
      <c r="D260" s="9"/>
      <c r="E260" s="9"/>
    </row>
    <row r="261" spans="1:5" x14ac:dyDescent="0.35">
      <c r="A261" s="9"/>
      <c r="B261" s="9"/>
      <c r="C261" s="9"/>
      <c r="D261" s="9"/>
      <c r="E261" s="9"/>
    </row>
    <row r="262" spans="1:5" x14ac:dyDescent="0.35">
      <c r="B262" s="9"/>
      <c r="C262" s="9"/>
      <c r="D262" s="9"/>
      <c r="E262" s="9"/>
    </row>
  </sheetData>
  <sheetProtection selectLockedCells="1"/>
  <mergeCells count="54">
    <mergeCell ref="A195:B195"/>
    <mergeCell ref="F194:G194"/>
    <mergeCell ref="H194:J194"/>
    <mergeCell ref="F193:H193"/>
    <mergeCell ref="I193:J193"/>
    <mergeCell ref="D21:E21"/>
    <mergeCell ref="I21:J21"/>
    <mergeCell ref="D23:E23"/>
    <mergeCell ref="F149:J149"/>
    <mergeCell ref="F173:J173"/>
    <mergeCell ref="F171:H171"/>
    <mergeCell ref="I146:J146"/>
    <mergeCell ref="F59:J59"/>
    <mergeCell ref="I98:J98"/>
    <mergeCell ref="D52:E52"/>
    <mergeCell ref="I52:J52"/>
    <mergeCell ref="I50:J50"/>
    <mergeCell ref="I100:J100"/>
    <mergeCell ref="A22:E22"/>
    <mergeCell ref="C50:H50"/>
    <mergeCell ref="D148:E148"/>
    <mergeCell ref="I15:J15"/>
    <mergeCell ref="B16:C17"/>
    <mergeCell ref="F19:J20"/>
    <mergeCell ref="D18:E18"/>
    <mergeCell ref="F18:J18"/>
    <mergeCell ref="B18:C20"/>
    <mergeCell ref="F1:J6"/>
    <mergeCell ref="B9:E9"/>
    <mergeCell ref="B11:E11"/>
    <mergeCell ref="G9:J9"/>
    <mergeCell ref="B10:E10"/>
    <mergeCell ref="G11:J11"/>
    <mergeCell ref="A7:B7"/>
    <mergeCell ref="G10:J10"/>
    <mergeCell ref="D7:F7"/>
    <mergeCell ref="B8:F8"/>
    <mergeCell ref="G7:J7"/>
    <mergeCell ref="I148:J148"/>
    <mergeCell ref="D100:E100"/>
    <mergeCell ref="A125:E125"/>
    <mergeCell ref="A12:A13"/>
    <mergeCell ref="A14:A15"/>
    <mergeCell ref="A16:A17"/>
    <mergeCell ref="G12:J12"/>
    <mergeCell ref="A18:A20"/>
    <mergeCell ref="B12:C13"/>
    <mergeCell ref="D16:G17"/>
    <mergeCell ref="H16:H17"/>
    <mergeCell ref="B14:C15"/>
    <mergeCell ref="G13:J14"/>
    <mergeCell ref="D12:F14"/>
    <mergeCell ref="D15:G15"/>
    <mergeCell ref="I16:J17"/>
  </mergeCells>
  <printOptions horizontalCentered="1"/>
  <pageMargins left="0.25" right="0.25" top="0.25" bottom="0.25" header="0.5" footer="0.25"/>
  <pageSetup scale="76" fitToHeight="0" orientation="portrait" r:id="rId1"/>
  <headerFooter>
    <oddFooter>&amp;L
&amp;R
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10"/>
  <sheetViews>
    <sheetView topLeftCell="A137" workbookViewId="0">
      <selection activeCell="C156" sqref="C156"/>
    </sheetView>
  </sheetViews>
  <sheetFormatPr defaultRowHeight="14.5" x14ac:dyDescent="0.35"/>
  <cols>
    <col min="1" max="2" width="8.7265625" style="62"/>
    <col min="3" max="3" width="34.453125" style="62" customWidth="1"/>
    <col min="4" max="4" width="29.81640625" customWidth="1"/>
    <col min="6" max="6" width="5.54296875" customWidth="1"/>
    <col min="7" max="7" width="11.54296875" bestFit="1" customWidth="1"/>
    <col min="9" max="9" width="27" bestFit="1" customWidth="1"/>
  </cols>
  <sheetData>
    <row r="1" spans="1:4" x14ac:dyDescent="0.35">
      <c r="A1" s="58" t="s">
        <v>5</v>
      </c>
      <c r="B1" s="58" t="s">
        <v>110</v>
      </c>
      <c r="C1" s="58" t="s">
        <v>114</v>
      </c>
      <c r="D1" s="58" t="s">
        <v>291</v>
      </c>
    </row>
    <row r="2" spans="1:4" x14ac:dyDescent="0.35">
      <c r="A2" s="60" t="s">
        <v>99</v>
      </c>
      <c r="B2" s="60"/>
      <c r="C2" s="60"/>
    </row>
    <row r="3" spans="1:4" x14ac:dyDescent="0.35">
      <c r="A3" s="60" t="s">
        <v>99</v>
      </c>
      <c r="B3" s="60" t="s">
        <v>68</v>
      </c>
      <c r="C3" s="98" t="s">
        <v>9</v>
      </c>
      <c r="D3" s="98" t="s">
        <v>9</v>
      </c>
    </row>
    <row r="4" spans="1:4" x14ac:dyDescent="0.35">
      <c r="A4" s="60" t="s">
        <v>99</v>
      </c>
      <c r="B4" s="60" t="s">
        <v>68</v>
      </c>
      <c r="C4" s="92" t="s">
        <v>292</v>
      </c>
      <c r="D4" s="98" t="s">
        <v>293</v>
      </c>
    </row>
    <row r="5" spans="1:4" x14ac:dyDescent="0.35">
      <c r="A5" s="60" t="s">
        <v>99</v>
      </c>
      <c r="B5" s="60" t="s">
        <v>68</v>
      </c>
      <c r="C5" s="98" t="s">
        <v>261</v>
      </c>
      <c r="D5" s="98" t="s">
        <v>261</v>
      </c>
    </row>
    <row r="6" spans="1:4" x14ac:dyDescent="0.35">
      <c r="A6" s="60" t="s">
        <v>99</v>
      </c>
      <c r="B6" s="60" t="s">
        <v>68</v>
      </c>
      <c r="C6" s="98" t="s">
        <v>262</v>
      </c>
      <c r="D6" s="98" t="s">
        <v>262</v>
      </c>
    </row>
    <row r="7" spans="1:4" x14ac:dyDescent="0.35">
      <c r="A7" s="60" t="s">
        <v>99</v>
      </c>
      <c r="B7" s="60" t="s">
        <v>68</v>
      </c>
      <c r="C7" s="98" t="s">
        <v>263</v>
      </c>
      <c r="D7" s="98" t="s">
        <v>263</v>
      </c>
    </row>
    <row r="8" spans="1:4" x14ac:dyDescent="0.35">
      <c r="A8" s="60" t="s">
        <v>99</v>
      </c>
      <c r="B8" s="60" t="s">
        <v>68</v>
      </c>
      <c r="C8" s="98" t="s">
        <v>201</v>
      </c>
      <c r="D8" s="98" t="s">
        <v>201</v>
      </c>
    </row>
    <row r="9" spans="1:4" x14ac:dyDescent="0.35">
      <c r="A9" s="60" t="s">
        <v>99</v>
      </c>
      <c r="B9" s="60" t="s">
        <v>68</v>
      </c>
      <c r="C9" s="98" t="s">
        <v>10</v>
      </c>
      <c r="D9" s="98" t="s">
        <v>10</v>
      </c>
    </row>
    <row r="10" spans="1:4" x14ac:dyDescent="0.35">
      <c r="A10" s="60" t="s">
        <v>99</v>
      </c>
      <c r="B10" s="60" t="s">
        <v>68</v>
      </c>
      <c r="C10" s="98" t="s">
        <v>11</v>
      </c>
      <c r="D10" s="98" t="s">
        <v>11</v>
      </c>
    </row>
    <row r="11" spans="1:4" x14ac:dyDescent="0.35">
      <c r="A11" s="60" t="s">
        <v>99</v>
      </c>
      <c r="B11" s="60" t="s">
        <v>68</v>
      </c>
      <c r="C11" s="98" t="s">
        <v>13</v>
      </c>
      <c r="D11" s="98" t="s">
        <v>13</v>
      </c>
    </row>
    <row r="12" spans="1:4" x14ac:dyDescent="0.35">
      <c r="A12" s="60" t="s">
        <v>99</v>
      </c>
      <c r="B12" s="60" t="s">
        <v>68</v>
      </c>
      <c r="C12" s="98" t="s">
        <v>15</v>
      </c>
      <c r="D12" s="98" t="s">
        <v>15</v>
      </c>
    </row>
    <row r="13" spans="1:4" x14ac:dyDescent="0.35">
      <c r="A13" s="60" t="s">
        <v>99</v>
      </c>
      <c r="B13" s="60" t="s">
        <v>68</v>
      </c>
      <c r="C13" s="98" t="s">
        <v>16</v>
      </c>
      <c r="D13" s="98" t="s">
        <v>16</v>
      </c>
    </row>
    <row r="14" spans="1:4" x14ac:dyDescent="0.35">
      <c r="A14" s="60" t="s">
        <v>99</v>
      </c>
      <c r="B14" s="60" t="s">
        <v>68</v>
      </c>
      <c r="C14" s="98" t="s">
        <v>18</v>
      </c>
      <c r="D14" s="98" t="s">
        <v>18</v>
      </c>
    </row>
    <row r="15" spans="1:4" x14ac:dyDescent="0.35">
      <c r="A15" s="60" t="s">
        <v>99</v>
      </c>
      <c r="B15" s="60" t="s">
        <v>68</v>
      </c>
      <c r="C15" s="98" t="s">
        <v>20</v>
      </c>
      <c r="D15" s="98" t="s">
        <v>20</v>
      </c>
    </row>
    <row r="16" spans="1:4" x14ac:dyDescent="0.35">
      <c r="A16" s="60" t="s">
        <v>99</v>
      </c>
      <c r="B16" s="60" t="s">
        <v>68</v>
      </c>
      <c r="C16" s="98" t="s">
        <v>91</v>
      </c>
      <c r="D16" s="98" t="s">
        <v>91</v>
      </c>
    </row>
    <row r="17" spans="1:4" x14ac:dyDescent="0.35">
      <c r="A17" s="60" t="s">
        <v>99</v>
      </c>
      <c r="B17" s="60" t="s">
        <v>68</v>
      </c>
      <c r="C17" s="98" t="s">
        <v>22</v>
      </c>
      <c r="D17" s="98" t="s">
        <v>22</v>
      </c>
    </row>
    <row r="18" spans="1:4" x14ac:dyDescent="0.35">
      <c r="A18" s="60" t="s">
        <v>99</v>
      </c>
      <c r="B18" s="60" t="s">
        <v>68</v>
      </c>
      <c r="C18" s="98" t="s">
        <v>23</v>
      </c>
      <c r="D18" s="98" t="s">
        <v>23</v>
      </c>
    </row>
    <row r="19" spans="1:4" x14ac:dyDescent="0.35">
      <c r="A19" s="60" t="s">
        <v>99</v>
      </c>
      <c r="B19" s="60" t="s">
        <v>68</v>
      </c>
      <c r="C19" s="98" t="s">
        <v>202</v>
      </c>
      <c r="D19" s="98" t="s">
        <v>202</v>
      </c>
    </row>
    <row r="20" spans="1:4" x14ac:dyDescent="0.35">
      <c r="A20" s="60" t="s">
        <v>99</v>
      </c>
      <c r="B20" s="60" t="s">
        <v>68</v>
      </c>
      <c r="C20" s="98" t="s">
        <v>294</v>
      </c>
      <c r="D20" s="98" t="s">
        <v>295</v>
      </c>
    </row>
    <row r="21" spans="1:4" x14ac:dyDescent="0.35">
      <c r="A21" s="60" t="s">
        <v>99</v>
      </c>
      <c r="B21" s="60" t="s">
        <v>68</v>
      </c>
      <c r="C21" s="98" t="s">
        <v>264</v>
      </c>
      <c r="D21" s="98" t="s">
        <v>264</v>
      </c>
    </row>
    <row r="22" spans="1:4" x14ac:dyDescent="0.35">
      <c r="A22" s="60" t="s">
        <v>99</v>
      </c>
      <c r="B22" s="60" t="s">
        <v>68</v>
      </c>
      <c r="C22" s="98" t="s">
        <v>265</v>
      </c>
      <c r="D22" s="98" t="s">
        <v>265</v>
      </c>
    </row>
    <row r="23" spans="1:4" x14ac:dyDescent="0.35">
      <c r="A23" s="60" t="s">
        <v>99</v>
      </c>
      <c r="B23" s="60" t="s">
        <v>68</v>
      </c>
      <c r="C23" s="98" t="s">
        <v>266</v>
      </c>
      <c r="D23" s="98" t="s">
        <v>266</v>
      </c>
    </row>
    <row r="24" spans="1:4" x14ac:dyDescent="0.35">
      <c r="A24" s="60" t="s">
        <v>99</v>
      </c>
      <c r="B24" s="60" t="s">
        <v>68</v>
      </c>
      <c r="C24" s="98" t="s">
        <v>296</v>
      </c>
      <c r="D24" s="98" t="s">
        <v>297</v>
      </c>
    </row>
    <row r="25" spans="1:4" x14ac:dyDescent="0.35">
      <c r="A25" s="60" t="s">
        <v>99</v>
      </c>
      <c r="B25" s="60" t="s">
        <v>68</v>
      </c>
      <c r="C25" s="98" t="s">
        <v>267</v>
      </c>
      <c r="D25" s="98" t="s">
        <v>267</v>
      </c>
    </row>
    <row r="26" spans="1:4" x14ac:dyDescent="0.35">
      <c r="A26" s="60" t="s">
        <v>99</v>
      </c>
      <c r="B26" s="60" t="s">
        <v>68</v>
      </c>
      <c r="C26" s="98" t="s">
        <v>268</v>
      </c>
      <c r="D26" s="98" t="s">
        <v>268</v>
      </c>
    </row>
    <row r="27" spans="1:4" x14ac:dyDescent="0.35">
      <c r="A27" s="60" t="s">
        <v>99</v>
      </c>
      <c r="B27" s="60" t="s">
        <v>68</v>
      </c>
      <c r="C27" s="98" t="s">
        <v>26</v>
      </c>
      <c r="D27" s="98" t="s">
        <v>26</v>
      </c>
    </row>
    <row r="28" spans="1:4" x14ac:dyDescent="0.35">
      <c r="A28" s="60" t="s">
        <v>99</v>
      </c>
      <c r="B28" s="60" t="s">
        <v>68</v>
      </c>
      <c r="C28" s="98" t="s">
        <v>29</v>
      </c>
      <c r="D28" s="98" t="s">
        <v>29</v>
      </c>
    </row>
    <row r="29" spans="1:4" x14ac:dyDescent="0.35">
      <c r="A29" s="60" t="s">
        <v>99</v>
      </c>
      <c r="B29" s="60" t="s">
        <v>68</v>
      </c>
      <c r="C29" s="98" t="s">
        <v>269</v>
      </c>
      <c r="D29" s="98" t="s">
        <v>269</v>
      </c>
    </row>
    <row r="30" spans="1:4" x14ac:dyDescent="0.35">
      <c r="A30" s="60" t="s">
        <v>99</v>
      </c>
      <c r="B30" s="60" t="s">
        <v>68</v>
      </c>
      <c r="C30" s="98" t="s">
        <v>31</v>
      </c>
      <c r="D30" s="98" t="s">
        <v>31</v>
      </c>
    </row>
    <row r="31" spans="1:4" x14ac:dyDescent="0.35">
      <c r="A31" s="60" t="s">
        <v>99</v>
      </c>
      <c r="B31" s="60" t="s">
        <v>68</v>
      </c>
      <c r="C31" s="98" t="s">
        <v>33</v>
      </c>
      <c r="D31" s="98" t="s">
        <v>33</v>
      </c>
    </row>
    <row r="32" spans="1:4" x14ac:dyDescent="0.35">
      <c r="A32" s="60" t="s">
        <v>99</v>
      </c>
      <c r="B32" s="60" t="s">
        <v>68</v>
      </c>
      <c r="C32" s="98" t="s">
        <v>35</v>
      </c>
      <c r="D32" s="98" t="s">
        <v>35</v>
      </c>
    </row>
    <row r="33" spans="1:4" x14ac:dyDescent="0.35">
      <c r="A33" s="60" t="s">
        <v>99</v>
      </c>
      <c r="B33" s="60" t="s">
        <v>68</v>
      </c>
      <c r="C33" s="98" t="s">
        <v>36</v>
      </c>
      <c r="D33" s="98" t="s">
        <v>36</v>
      </c>
    </row>
    <row r="34" spans="1:4" x14ac:dyDescent="0.35">
      <c r="A34" s="60" t="s">
        <v>99</v>
      </c>
      <c r="B34" s="60" t="s">
        <v>68</v>
      </c>
      <c r="C34" s="98" t="s">
        <v>38</v>
      </c>
      <c r="D34" s="98" t="s">
        <v>38</v>
      </c>
    </row>
    <row r="35" spans="1:4" x14ac:dyDescent="0.35">
      <c r="A35" s="60" t="s">
        <v>99</v>
      </c>
      <c r="B35" s="60" t="s">
        <v>68</v>
      </c>
      <c r="C35" s="98" t="s">
        <v>40</v>
      </c>
      <c r="D35" s="98" t="s">
        <v>40</v>
      </c>
    </row>
    <row r="36" spans="1:4" x14ac:dyDescent="0.35">
      <c r="A36" s="60" t="s">
        <v>99</v>
      </c>
      <c r="B36" s="60" t="s">
        <v>68</v>
      </c>
      <c r="C36" s="98" t="s">
        <v>42</v>
      </c>
      <c r="D36" s="98" t="s">
        <v>42</v>
      </c>
    </row>
    <row r="37" spans="1:4" x14ac:dyDescent="0.35">
      <c r="A37" s="60" t="s">
        <v>99</v>
      </c>
      <c r="B37" s="60" t="s">
        <v>68</v>
      </c>
      <c r="C37" s="98" t="s">
        <v>44</v>
      </c>
      <c r="D37" s="98" t="s">
        <v>44</v>
      </c>
    </row>
    <row r="38" spans="1:4" x14ac:dyDescent="0.35">
      <c r="A38" s="60" t="s">
        <v>99</v>
      </c>
      <c r="B38" s="60" t="s">
        <v>68</v>
      </c>
      <c r="C38" s="98" t="s">
        <v>46</v>
      </c>
      <c r="D38" s="98" t="s">
        <v>46</v>
      </c>
    </row>
    <row r="39" spans="1:4" x14ac:dyDescent="0.35">
      <c r="A39" s="60" t="s">
        <v>99</v>
      </c>
      <c r="B39" s="60" t="s">
        <v>68</v>
      </c>
      <c r="C39" s="98" t="s">
        <v>48</v>
      </c>
      <c r="D39" s="98" t="s">
        <v>48</v>
      </c>
    </row>
    <row r="40" spans="1:4" x14ac:dyDescent="0.35">
      <c r="A40" s="60" t="s">
        <v>99</v>
      </c>
      <c r="B40" s="60" t="s">
        <v>68</v>
      </c>
      <c r="C40" s="98" t="s">
        <v>50</v>
      </c>
      <c r="D40" s="98" t="s">
        <v>50</v>
      </c>
    </row>
    <row r="41" spans="1:4" x14ac:dyDescent="0.35">
      <c r="A41" s="60" t="s">
        <v>99</v>
      </c>
      <c r="B41" s="60" t="s">
        <v>68</v>
      </c>
      <c r="C41" s="98" t="s">
        <v>298</v>
      </c>
      <c r="D41" s="98" t="s">
        <v>299</v>
      </c>
    </row>
    <row r="42" spans="1:4" x14ac:dyDescent="0.35">
      <c r="A42" s="60" t="s">
        <v>99</v>
      </c>
      <c r="B42" s="60" t="s">
        <v>68</v>
      </c>
      <c r="C42" s="98" t="s">
        <v>300</v>
      </c>
      <c r="D42" s="98" t="s">
        <v>301</v>
      </c>
    </row>
    <row r="43" spans="1:4" x14ac:dyDescent="0.35">
      <c r="A43" s="60" t="s">
        <v>99</v>
      </c>
      <c r="B43" s="60" t="s">
        <v>68</v>
      </c>
      <c r="C43" s="98" t="s">
        <v>270</v>
      </c>
      <c r="D43" s="98" t="s">
        <v>270</v>
      </c>
    </row>
    <row r="44" spans="1:4" x14ac:dyDescent="0.35">
      <c r="A44" s="60" t="s">
        <v>99</v>
      </c>
      <c r="B44" s="60" t="s">
        <v>68</v>
      </c>
      <c r="C44" s="98" t="s">
        <v>271</v>
      </c>
      <c r="D44" s="98" t="s">
        <v>271</v>
      </c>
    </row>
    <row r="45" spans="1:4" x14ac:dyDescent="0.35">
      <c r="A45" s="60" t="s">
        <v>99</v>
      </c>
      <c r="B45" s="60" t="s">
        <v>68</v>
      </c>
      <c r="C45" s="98" t="s">
        <v>272</v>
      </c>
      <c r="D45" s="98" t="s">
        <v>272</v>
      </c>
    </row>
    <row r="46" spans="1:4" x14ac:dyDescent="0.35">
      <c r="A46" s="60" t="s">
        <v>99</v>
      </c>
      <c r="B46" s="60" t="s">
        <v>68</v>
      </c>
      <c r="C46" s="98" t="s">
        <v>273</v>
      </c>
      <c r="D46" s="98" t="s">
        <v>273</v>
      </c>
    </row>
    <row r="47" spans="1:4" x14ac:dyDescent="0.35">
      <c r="A47" s="60" t="s">
        <v>99</v>
      </c>
      <c r="B47" s="60" t="s">
        <v>68</v>
      </c>
      <c r="C47" s="98" t="s">
        <v>274</v>
      </c>
      <c r="D47" s="98" t="s">
        <v>274</v>
      </c>
    </row>
    <row r="48" spans="1:4" x14ac:dyDescent="0.35">
      <c r="A48" s="60" t="s">
        <v>99</v>
      </c>
      <c r="B48" s="60" t="s">
        <v>68</v>
      </c>
      <c r="C48" s="98" t="s">
        <v>198</v>
      </c>
      <c r="D48" s="98" t="s">
        <v>198</v>
      </c>
    </row>
    <row r="49" spans="1:4" x14ac:dyDescent="0.35">
      <c r="A49" s="60" t="s">
        <v>99</v>
      </c>
      <c r="B49" s="60" t="s">
        <v>68</v>
      </c>
      <c r="C49" s="98" t="s">
        <v>55</v>
      </c>
      <c r="D49" s="98" t="s">
        <v>55</v>
      </c>
    </row>
    <row r="50" spans="1:4" x14ac:dyDescent="0.35">
      <c r="A50" s="60" t="s">
        <v>99</v>
      </c>
      <c r="B50" s="60" t="s">
        <v>68</v>
      </c>
      <c r="C50" s="98" t="s">
        <v>56</v>
      </c>
      <c r="D50" s="98" t="s">
        <v>56</v>
      </c>
    </row>
    <row r="51" spans="1:4" x14ac:dyDescent="0.35">
      <c r="A51" s="60" t="s">
        <v>99</v>
      </c>
      <c r="B51" s="60" t="s">
        <v>68</v>
      </c>
      <c r="C51" s="98" t="s">
        <v>104</v>
      </c>
      <c r="D51" s="98" t="s">
        <v>104</v>
      </c>
    </row>
    <row r="52" spans="1:4" x14ac:dyDescent="0.35">
      <c r="A52" s="60" t="s">
        <v>99</v>
      </c>
      <c r="B52" s="60" t="s">
        <v>68</v>
      </c>
      <c r="C52" s="98" t="s">
        <v>203</v>
      </c>
      <c r="D52" s="98" t="s">
        <v>203</v>
      </c>
    </row>
    <row r="53" spans="1:4" x14ac:dyDescent="0.35">
      <c r="A53" s="60" t="s">
        <v>99</v>
      </c>
      <c r="B53" s="60" t="s">
        <v>68</v>
      </c>
      <c r="C53" s="98" t="s">
        <v>105</v>
      </c>
      <c r="D53" s="98" t="s">
        <v>105</v>
      </c>
    </row>
    <row r="54" spans="1:4" x14ac:dyDescent="0.35">
      <c r="A54" s="60" t="s">
        <v>99</v>
      </c>
      <c r="B54" s="60" t="s">
        <v>68</v>
      </c>
      <c r="C54" s="98" t="s">
        <v>106</v>
      </c>
      <c r="D54" s="98" t="s">
        <v>106</v>
      </c>
    </row>
    <row r="55" spans="1:4" x14ac:dyDescent="0.35">
      <c r="A55" s="60" t="s">
        <v>99</v>
      </c>
      <c r="B55" s="60" t="s">
        <v>68</v>
      </c>
      <c r="C55" s="98" t="s">
        <v>107</v>
      </c>
      <c r="D55" s="98" t="s">
        <v>107</v>
      </c>
    </row>
    <row r="56" spans="1:4" x14ac:dyDescent="0.35">
      <c r="A56" s="60" t="s">
        <v>99</v>
      </c>
      <c r="B56" s="60" t="s">
        <v>68</v>
      </c>
      <c r="C56" s="98" t="s">
        <v>108</v>
      </c>
      <c r="D56" s="98" t="s">
        <v>108</v>
      </c>
    </row>
    <row r="57" spans="1:4" x14ac:dyDescent="0.35">
      <c r="A57" s="60" t="s">
        <v>99</v>
      </c>
      <c r="B57" s="60" t="s">
        <v>68</v>
      </c>
      <c r="C57" s="98" t="s">
        <v>275</v>
      </c>
      <c r="D57" s="98" t="s">
        <v>275</v>
      </c>
    </row>
    <row r="58" spans="1:4" x14ac:dyDescent="0.35">
      <c r="A58" s="60" t="s">
        <v>99</v>
      </c>
      <c r="B58" s="60" t="s">
        <v>68</v>
      </c>
      <c r="C58" s="98" t="s">
        <v>58</v>
      </c>
      <c r="D58" s="98" t="s">
        <v>58</v>
      </c>
    </row>
    <row r="59" spans="1:4" x14ac:dyDescent="0.35">
      <c r="A59" s="60" t="s">
        <v>99</v>
      </c>
      <c r="B59" s="60" t="s">
        <v>68</v>
      </c>
      <c r="C59" s="98" t="s">
        <v>59</v>
      </c>
      <c r="D59" s="98" t="s">
        <v>59</v>
      </c>
    </row>
    <row r="60" spans="1:4" x14ac:dyDescent="0.35">
      <c r="A60" s="60" t="s">
        <v>99</v>
      </c>
      <c r="B60" s="60" t="s">
        <v>68</v>
      </c>
      <c r="C60" s="98" t="s">
        <v>204</v>
      </c>
      <c r="D60" s="98" t="s">
        <v>204</v>
      </c>
    </row>
    <row r="61" spans="1:4" x14ac:dyDescent="0.35">
      <c r="A61" s="60" t="s">
        <v>99</v>
      </c>
      <c r="B61" s="60" t="s">
        <v>68</v>
      </c>
      <c r="C61" s="98" t="s">
        <v>205</v>
      </c>
      <c r="D61" s="98" t="s">
        <v>205</v>
      </c>
    </row>
    <row r="62" spans="1:4" x14ac:dyDescent="0.35">
      <c r="A62" s="60" t="s">
        <v>99</v>
      </c>
      <c r="B62" s="60" t="s">
        <v>68</v>
      </c>
      <c r="C62" s="98" t="s">
        <v>60</v>
      </c>
      <c r="D62" s="98" t="s">
        <v>60</v>
      </c>
    </row>
    <row r="63" spans="1:4" x14ac:dyDescent="0.35">
      <c r="A63" s="60" t="s">
        <v>99</v>
      </c>
      <c r="B63" s="60" t="s">
        <v>68</v>
      </c>
      <c r="C63" s="98" t="s">
        <v>61</v>
      </c>
      <c r="D63" s="98" t="s">
        <v>61</v>
      </c>
    </row>
    <row r="64" spans="1:4" x14ac:dyDescent="0.35">
      <c r="A64" s="60" t="s">
        <v>99</v>
      </c>
      <c r="B64" s="60" t="s">
        <v>67</v>
      </c>
      <c r="C64" s="98" t="s">
        <v>92</v>
      </c>
      <c r="D64" s="98" t="s">
        <v>92</v>
      </c>
    </row>
    <row r="65" spans="1:4" x14ac:dyDescent="0.35">
      <c r="A65" s="60" t="s">
        <v>99</v>
      </c>
      <c r="B65" s="60" t="s">
        <v>68</v>
      </c>
      <c r="C65" s="98" t="s">
        <v>93</v>
      </c>
      <c r="D65" s="98" t="s">
        <v>93</v>
      </c>
    </row>
    <row r="66" spans="1:4" x14ac:dyDescent="0.35">
      <c r="A66" s="60" t="s">
        <v>99</v>
      </c>
      <c r="B66" s="60" t="s">
        <v>68</v>
      </c>
      <c r="C66" s="98" t="s">
        <v>94</v>
      </c>
      <c r="D66" s="98" t="s">
        <v>94</v>
      </c>
    </row>
    <row r="67" spans="1:4" x14ac:dyDescent="0.35">
      <c r="A67" s="60" t="s">
        <v>99</v>
      </c>
      <c r="B67" s="60" t="s">
        <v>176</v>
      </c>
      <c r="C67" s="98" t="s">
        <v>95</v>
      </c>
      <c r="D67" s="98" t="s">
        <v>95</v>
      </c>
    </row>
    <row r="68" spans="1:4" x14ac:dyDescent="0.35">
      <c r="A68" s="60" t="s">
        <v>99</v>
      </c>
      <c r="B68" s="60" t="s">
        <v>68</v>
      </c>
      <c r="C68" s="98" t="s">
        <v>96</v>
      </c>
      <c r="D68" s="98" t="s">
        <v>96</v>
      </c>
    </row>
    <row r="69" spans="1:4" x14ac:dyDescent="0.35">
      <c r="A69" s="60" t="s">
        <v>99</v>
      </c>
      <c r="B69" s="60" t="s">
        <v>68</v>
      </c>
      <c r="C69" s="98" t="s">
        <v>97</v>
      </c>
      <c r="D69" s="98" t="s">
        <v>97</v>
      </c>
    </row>
    <row r="70" spans="1:4" x14ac:dyDescent="0.35">
      <c r="A70" s="60" t="s">
        <v>99</v>
      </c>
      <c r="B70" s="60" t="s">
        <v>68</v>
      </c>
      <c r="C70" s="98" t="s">
        <v>255</v>
      </c>
      <c r="D70" s="98" t="s">
        <v>255</v>
      </c>
    </row>
    <row r="71" spans="1:4" x14ac:dyDescent="0.35">
      <c r="A71" s="60" t="s">
        <v>99</v>
      </c>
      <c r="B71" s="60" t="s">
        <v>68</v>
      </c>
      <c r="C71" s="98" t="s">
        <v>98</v>
      </c>
      <c r="D71" s="98" t="s">
        <v>98</v>
      </c>
    </row>
    <row r="72" spans="1:4" x14ac:dyDescent="0.35">
      <c r="A72" s="60" t="s">
        <v>99</v>
      </c>
      <c r="B72" s="60" t="s">
        <v>68</v>
      </c>
      <c r="C72" s="98" t="s">
        <v>206</v>
      </c>
      <c r="D72" s="98" t="s">
        <v>206</v>
      </c>
    </row>
    <row r="73" spans="1:4" x14ac:dyDescent="0.35">
      <c r="A73" s="60" t="s">
        <v>99</v>
      </c>
      <c r="B73" s="60" t="s">
        <v>68</v>
      </c>
      <c r="C73" s="98" t="s">
        <v>12</v>
      </c>
      <c r="D73" s="98" t="s">
        <v>12</v>
      </c>
    </row>
    <row r="74" spans="1:4" x14ac:dyDescent="0.35">
      <c r="A74" s="60" t="s">
        <v>99</v>
      </c>
      <c r="B74" s="60" t="s">
        <v>68</v>
      </c>
      <c r="C74" s="98" t="s">
        <v>14</v>
      </c>
      <c r="D74" s="98" t="s">
        <v>14</v>
      </c>
    </row>
    <row r="75" spans="1:4" x14ac:dyDescent="0.35">
      <c r="A75" s="60" t="s">
        <v>99</v>
      </c>
      <c r="B75" s="60" t="s">
        <v>68</v>
      </c>
      <c r="C75" s="98" t="s">
        <v>199</v>
      </c>
      <c r="D75" s="98" t="s">
        <v>199</v>
      </c>
    </row>
    <row r="76" spans="1:4" x14ac:dyDescent="0.35">
      <c r="A76" s="60" t="s">
        <v>99</v>
      </c>
      <c r="B76" s="60" t="s">
        <v>68</v>
      </c>
      <c r="C76" s="98" t="s">
        <v>17</v>
      </c>
      <c r="D76" s="98" t="s">
        <v>17</v>
      </c>
    </row>
    <row r="77" spans="1:4" x14ac:dyDescent="0.35">
      <c r="A77" s="60" t="s">
        <v>99</v>
      </c>
      <c r="B77" s="60" t="s">
        <v>68</v>
      </c>
      <c r="C77" s="98" t="s">
        <v>19</v>
      </c>
      <c r="D77" s="98" t="s">
        <v>19</v>
      </c>
    </row>
    <row r="78" spans="1:4" x14ac:dyDescent="0.35">
      <c r="A78" s="60" t="s">
        <v>99</v>
      </c>
      <c r="B78" s="60" t="s">
        <v>68</v>
      </c>
      <c r="C78" s="98" t="s">
        <v>21</v>
      </c>
      <c r="D78" s="98" t="s">
        <v>21</v>
      </c>
    </row>
    <row r="79" spans="1:4" x14ac:dyDescent="0.35">
      <c r="A79" s="60" t="s">
        <v>99</v>
      </c>
      <c r="B79" s="60" t="s">
        <v>68</v>
      </c>
      <c r="C79" s="98" t="s">
        <v>75</v>
      </c>
      <c r="D79" s="98" t="s">
        <v>75</v>
      </c>
    </row>
    <row r="80" spans="1:4" x14ac:dyDescent="0.35">
      <c r="A80" s="60" t="s">
        <v>99</v>
      </c>
      <c r="B80" s="60" t="s">
        <v>68</v>
      </c>
      <c r="C80" s="98" t="s">
        <v>276</v>
      </c>
      <c r="D80" s="98" t="s">
        <v>276</v>
      </c>
    </row>
    <row r="81" spans="1:4" x14ac:dyDescent="0.35">
      <c r="A81" s="60" t="s">
        <v>99</v>
      </c>
      <c r="B81" s="60" t="s">
        <v>68</v>
      </c>
      <c r="C81" s="98" t="s">
        <v>24</v>
      </c>
      <c r="D81" s="98" t="s">
        <v>24</v>
      </c>
    </row>
    <row r="82" spans="1:4" x14ac:dyDescent="0.35">
      <c r="A82" s="60" t="s">
        <v>99</v>
      </c>
      <c r="B82" s="60" t="s">
        <v>68</v>
      </c>
      <c r="C82" s="98" t="s">
        <v>25</v>
      </c>
      <c r="D82" s="98" t="s">
        <v>25</v>
      </c>
    </row>
    <row r="83" spans="1:4" x14ac:dyDescent="0.35">
      <c r="A83" s="60" t="s">
        <v>99</v>
      </c>
      <c r="B83" s="60" t="s">
        <v>68</v>
      </c>
      <c r="C83" s="98" t="s">
        <v>27</v>
      </c>
      <c r="D83" s="98" t="s">
        <v>27</v>
      </c>
    </row>
    <row r="84" spans="1:4" x14ac:dyDescent="0.35">
      <c r="A84" s="60" t="s">
        <v>99</v>
      </c>
      <c r="B84" s="60" t="s">
        <v>68</v>
      </c>
      <c r="C84" s="98" t="s">
        <v>28</v>
      </c>
      <c r="D84" s="98" t="s">
        <v>28</v>
      </c>
    </row>
    <row r="85" spans="1:4" x14ac:dyDescent="0.35">
      <c r="A85" s="60" t="s">
        <v>99</v>
      </c>
      <c r="B85" s="60" t="s">
        <v>68</v>
      </c>
      <c r="C85" s="98" t="s">
        <v>30</v>
      </c>
      <c r="D85" s="98" t="s">
        <v>30</v>
      </c>
    </row>
    <row r="86" spans="1:4" x14ac:dyDescent="0.35">
      <c r="A86" s="60" t="s">
        <v>99</v>
      </c>
      <c r="B86" s="60" t="s">
        <v>68</v>
      </c>
      <c r="C86" s="98" t="s">
        <v>32</v>
      </c>
      <c r="D86" s="98" t="s">
        <v>32</v>
      </c>
    </row>
    <row r="87" spans="1:4" x14ac:dyDescent="0.35">
      <c r="A87" s="60" t="s">
        <v>99</v>
      </c>
      <c r="B87" s="60" t="s">
        <v>68</v>
      </c>
      <c r="C87" s="98" t="s">
        <v>34</v>
      </c>
      <c r="D87" s="98" t="s">
        <v>34</v>
      </c>
    </row>
    <row r="88" spans="1:4" x14ac:dyDescent="0.35">
      <c r="A88" s="60" t="s">
        <v>99</v>
      </c>
      <c r="B88" s="60" t="s">
        <v>68</v>
      </c>
      <c r="C88" s="98" t="s">
        <v>37</v>
      </c>
      <c r="D88" s="98" t="s">
        <v>37</v>
      </c>
    </row>
    <row r="89" spans="1:4" x14ac:dyDescent="0.35">
      <c r="A89" s="60" t="s">
        <v>99</v>
      </c>
      <c r="B89" s="60" t="s">
        <v>68</v>
      </c>
      <c r="C89" s="98" t="s">
        <v>39</v>
      </c>
      <c r="D89" s="98" t="s">
        <v>39</v>
      </c>
    </row>
    <row r="90" spans="1:4" x14ac:dyDescent="0.35">
      <c r="A90" s="60" t="s">
        <v>99</v>
      </c>
      <c r="B90" s="60" t="s">
        <v>68</v>
      </c>
      <c r="C90" s="98" t="s">
        <v>41</v>
      </c>
      <c r="D90" s="98" t="s">
        <v>41</v>
      </c>
    </row>
    <row r="91" spans="1:4" x14ac:dyDescent="0.35">
      <c r="A91" s="60" t="s">
        <v>99</v>
      </c>
      <c r="B91" s="60" t="s">
        <v>68</v>
      </c>
      <c r="C91" s="98" t="s">
        <v>43</v>
      </c>
      <c r="D91" s="98" t="s">
        <v>43</v>
      </c>
    </row>
    <row r="92" spans="1:4" x14ac:dyDescent="0.35">
      <c r="A92" s="60" t="s">
        <v>99</v>
      </c>
      <c r="B92" s="60" t="s">
        <v>68</v>
      </c>
      <c r="C92" s="98" t="s">
        <v>45</v>
      </c>
      <c r="D92" s="98" t="s">
        <v>45</v>
      </c>
    </row>
    <row r="93" spans="1:4" x14ac:dyDescent="0.35">
      <c r="A93" s="60" t="s">
        <v>99</v>
      </c>
      <c r="B93" s="60" t="s">
        <v>68</v>
      </c>
      <c r="C93" s="98" t="s">
        <v>47</v>
      </c>
      <c r="D93" s="98" t="s">
        <v>47</v>
      </c>
    </row>
    <row r="94" spans="1:4" x14ac:dyDescent="0.35">
      <c r="A94" s="60" t="s">
        <v>99</v>
      </c>
      <c r="B94" s="60" t="s">
        <v>68</v>
      </c>
      <c r="C94" s="98" t="s">
        <v>49</v>
      </c>
      <c r="D94" s="98" t="s">
        <v>49</v>
      </c>
    </row>
    <row r="95" spans="1:4" x14ac:dyDescent="0.35">
      <c r="A95" s="60" t="s">
        <v>99</v>
      </c>
      <c r="B95" s="60" t="s">
        <v>68</v>
      </c>
      <c r="C95" s="98" t="s">
        <v>51</v>
      </c>
      <c r="D95" s="98" t="s">
        <v>51</v>
      </c>
    </row>
    <row r="96" spans="1:4" x14ac:dyDescent="0.35">
      <c r="A96" s="60" t="s">
        <v>99</v>
      </c>
      <c r="B96" s="60" t="s">
        <v>68</v>
      </c>
      <c r="C96" s="98" t="s">
        <v>52</v>
      </c>
      <c r="D96" s="98" t="s">
        <v>52</v>
      </c>
    </row>
    <row r="97" spans="1:4" x14ac:dyDescent="0.35">
      <c r="A97" s="60" t="s">
        <v>99</v>
      </c>
      <c r="B97" s="60" t="s">
        <v>68</v>
      </c>
      <c r="C97" s="98" t="s">
        <v>207</v>
      </c>
      <c r="D97" s="98" t="s">
        <v>207</v>
      </c>
    </row>
    <row r="98" spans="1:4" x14ac:dyDescent="0.35">
      <c r="A98" s="60" t="s">
        <v>99</v>
      </c>
      <c r="B98" s="60" t="s">
        <v>68</v>
      </c>
      <c r="C98" s="98" t="s">
        <v>208</v>
      </c>
      <c r="D98" s="98" t="s">
        <v>208</v>
      </c>
    </row>
    <row r="99" spans="1:4" x14ac:dyDescent="0.35">
      <c r="A99" s="60" t="s">
        <v>99</v>
      </c>
      <c r="B99" s="60" t="s">
        <v>68</v>
      </c>
      <c r="C99" s="98" t="s">
        <v>53</v>
      </c>
      <c r="D99" s="98" t="s">
        <v>53</v>
      </c>
    </row>
    <row r="100" spans="1:4" x14ac:dyDescent="0.35">
      <c r="A100" s="60" t="s">
        <v>99</v>
      </c>
      <c r="B100" s="60" t="s">
        <v>68</v>
      </c>
      <c r="C100" s="98" t="s">
        <v>54</v>
      </c>
      <c r="D100" s="98" t="s">
        <v>54</v>
      </c>
    </row>
    <row r="101" spans="1:4" x14ac:dyDescent="0.35">
      <c r="A101" s="60" t="s">
        <v>99</v>
      </c>
      <c r="B101" s="60" t="s">
        <v>68</v>
      </c>
      <c r="C101" s="98" t="s">
        <v>100</v>
      </c>
      <c r="D101" s="98" t="s">
        <v>100</v>
      </c>
    </row>
    <row r="102" spans="1:4" x14ac:dyDescent="0.35">
      <c r="A102" s="60" t="s">
        <v>99</v>
      </c>
      <c r="B102" s="60" t="s">
        <v>68</v>
      </c>
      <c r="C102" s="98" t="s">
        <v>209</v>
      </c>
      <c r="D102" s="98" t="s">
        <v>209</v>
      </c>
    </row>
    <row r="103" spans="1:4" x14ac:dyDescent="0.35">
      <c r="A103" s="60" t="s">
        <v>99</v>
      </c>
      <c r="B103" s="60" t="s">
        <v>68</v>
      </c>
      <c r="C103" s="98" t="s">
        <v>101</v>
      </c>
      <c r="D103" s="98" t="s">
        <v>101</v>
      </c>
    </row>
    <row r="104" spans="1:4" x14ac:dyDescent="0.35">
      <c r="A104" s="60" t="s">
        <v>99</v>
      </c>
      <c r="B104" s="60" t="s">
        <v>68</v>
      </c>
      <c r="C104" s="98" t="s">
        <v>210</v>
      </c>
      <c r="D104" s="98" t="s">
        <v>210</v>
      </c>
    </row>
    <row r="105" spans="1:4" x14ac:dyDescent="0.35">
      <c r="A105" s="60" t="s">
        <v>99</v>
      </c>
      <c r="B105" s="60" t="s">
        <v>68</v>
      </c>
      <c r="C105" s="98"/>
      <c r="D105" s="98"/>
    </row>
    <row r="106" spans="1:4" x14ac:dyDescent="0.35">
      <c r="A106" s="60" t="s">
        <v>99</v>
      </c>
      <c r="B106" s="60" t="s">
        <v>68</v>
      </c>
      <c r="C106" s="98"/>
      <c r="D106" s="98"/>
    </row>
    <row r="107" spans="1:4" x14ac:dyDescent="0.35">
      <c r="A107" s="62" t="s">
        <v>111</v>
      </c>
    </row>
    <row r="108" spans="1:4" x14ac:dyDescent="0.35">
      <c r="A108" s="60" t="s">
        <v>111</v>
      </c>
      <c r="B108" s="60" t="s">
        <v>57</v>
      </c>
      <c r="C108" s="94" t="s">
        <v>277</v>
      </c>
    </row>
    <row r="109" spans="1:4" x14ac:dyDescent="0.35">
      <c r="A109" s="60" t="s">
        <v>111</v>
      </c>
      <c r="B109" s="60" t="s">
        <v>57</v>
      </c>
      <c r="C109" s="94" t="s">
        <v>278</v>
      </c>
    </row>
    <row r="110" spans="1:4" x14ac:dyDescent="0.35">
      <c r="A110" s="60" t="s">
        <v>111</v>
      </c>
      <c r="B110" s="60" t="s">
        <v>57</v>
      </c>
      <c r="C110" s="93" t="s">
        <v>211</v>
      </c>
    </row>
    <row r="111" spans="1:4" x14ac:dyDescent="0.35">
      <c r="A111" s="60" t="s">
        <v>111</v>
      </c>
      <c r="B111" s="60" t="s">
        <v>67</v>
      </c>
      <c r="C111" s="93" t="s">
        <v>212</v>
      </c>
    </row>
    <row r="112" spans="1:4" x14ac:dyDescent="0.35">
      <c r="A112" s="60" t="s">
        <v>111</v>
      </c>
      <c r="B112" s="60" t="s">
        <v>67</v>
      </c>
      <c r="C112" s="93" t="s">
        <v>200</v>
      </c>
    </row>
    <row r="113" spans="1:3" x14ac:dyDescent="0.35">
      <c r="A113" s="60" t="s">
        <v>111</v>
      </c>
      <c r="B113" s="60" t="s">
        <v>115</v>
      </c>
      <c r="C113" s="93" t="s">
        <v>213</v>
      </c>
    </row>
    <row r="114" spans="1:3" x14ac:dyDescent="0.35">
      <c r="A114" s="60" t="s">
        <v>111</v>
      </c>
      <c r="B114" s="60" t="s">
        <v>57</v>
      </c>
      <c r="C114" s="93" t="s">
        <v>214</v>
      </c>
    </row>
    <row r="115" spans="1:3" x14ac:dyDescent="0.35">
      <c r="A115" s="60" t="s">
        <v>111</v>
      </c>
      <c r="B115" s="60" t="s">
        <v>57</v>
      </c>
      <c r="C115" s="93" t="s">
        <v>215</v>
      </c>
    </row>
    <row r="116" spans="1:3" x14ac:dyDescent="0.35">
      <c r="A116" s="60" t="s">
        <v>111</v>
      </c>
      <c r="B116" s="60" t="s">
        <v>57</v>
      </c>
      <c r="C116" s="93" t="s">
        <v>216</v>
      </c>
    </row>
    <row r="117" spans="1:3" x14ac:dyDescent="0.35">
      <c r="A117" s="60" t="s">
        <v>111</v>
      </c>
      <c r="B117" s="60" t="s">
        <v>67</v>
      </c>
      <c r="C117" s="93" t="s">
        <v>217</v>
      </c>
    </row>
    <row r="118" spans="1:3" x14ac:dyDescent="0.35">
      <c r="A118" s="60" t="s">
        <v>111</v>
      </c>
      <c r="B118" s="60" t="s">
        <v>112</v>
      </c>
      <c r="C118" s="93" t="s">
        <v>218</v>
      </c>
    </row>
    <row r="119" spans="1:3" x14ac:dyDescent="0.35">
      <c r="A119" s="60" t="s">
        <v>111</v>
      </c>
      <c r="B119" s="60" t="s">
        <v>112</v>
      </c>
      <c r="C119" s="93" t="s">
        <v>219</v>
      </c>
    </row>
    <row r="120" spans="1:3" x14ac:dyDescent="0.35">
      <c r="A120" s="60" t="s">
        <v>111</v>
      </c>
      <c r="B120" s="60" t="s">
        <v>67</v>
      </c>
      <c r="C120" s="93" t="s">
        <v>220</v>
      </c>
    </row>
    <row r="121" spans="1:3" x14ac:dyDescent="0.35">
      <c r="A121" s="60" t="s">
        <v>111</v>
      </c>
      <c r="B121" s="60" t="s">
        <v>112</v>
      </c>
      <c r="C121" s="93" t="s">
        <v>221</v>
      </c>
    </row>
    <row r="122" spans="1:3" x14ac:dyDescent="0.35">
      <c r="A122" s="60" t="s">
        <v>111</v>
      </c>
      <c r="B122" s="60" t="s">
        <v>67</v>
      </c>
      <c r="C122" s="93" t="s">
        <v>222</v>
      </c>
    </row>
    <row r="123" spans="1:3" x14ac:dyDescent="0.35">
      <c r="A123" s="60" t="s">
        <v>111</v>
      </c>
      <c r="B123" s="60" t="s">
        <v>112</v>
      </c>
      <c r="C123" s="93" t="s">
        <v>223</v>
      </c>
    </row>
    <row r="124" spans="1:3" x14ac:dyDescent="0.35">
      <c r="A124" s="60" t="s">
        <v>111</v>
      </c>
      <c r="B124" s="60" t="s">
        <v>112</v>
      </c>
      <c r="C124" s="93" t="s">
        <v>224</v>
      </c>
    </row>
    <row r="125" spans="1:3" x14ac:dyDescent="0.35">
      <c r="A125" s="60" t="s">
        <v>258</v>
      </c>
      <c r="B125" s="60"/>
      <c r="C125" s="61"/>
    </row>
    <row r="126" spans="1:3" x14ac:dyDescent="0.35">
      <c r="A126" s="60" t="s">
        <v>259</v>
      </c>
      <c r="B126" s="60"/>
      <c r="C126" s="109" t="s">
        <v>316</v>
      </c>
    </row>
    <row r="127" spans="1:3" x14ac:dyDescent="0.35">
      <c r="A127" s="60" t="s">
        <v>259</v>
      </c>
      <c r="B127" s="60"/>
      <c r="C127" s="109" t="s">
        <v>317</v>
      </c>
    </row>
    <row r="128" spans="1:3" x14ac:dyDescent="0.35">
      <c r="A128" s="60" t="s">
        <v>259</v>
      </c>
      <c r="B128" s="60"/>
      <c r="C128" s="109" t="s">
        <v>318</v>
      </c>
    </row>
    <row r="129" spans="1:3" x14ac:dyDescent="0.35">
      <c r="A129" s="60" t="s">
        <v>259</v>
      </c>
      <c r="B129" s="60"/>
      <c r="C129" s="109" t="s">
        <v>319</v>
      </c>
    </row>
    <row r="130" spans="1:3" x14ac:dyDescent="0.35">
      <c r="A130" s="60" t="s">
        <v>259</v>
      </c>
      <c r="B130" s="60"/>
      <c r="C130" s="109" t="s">
        <v>320</v>
      </c>
    </row>
    <row r="131" spans="1:3" x14ac:dyDescent="0.35">
      <c r="A131" s="60" t="s">
        <v>259</v>
      </c>
      <c r="B131" s="60"/>
      <c r="C131" s="109" t="s">
        <v>321</v>
      </c>
    </row>
    <row r="132" spans="1:3" x14ac:dyDescent="0.35">
      <c r="A132" s="60" t="s">
        <v>259</v>
      </c>
      <c r="B132" s="60"/>
      <c r="C132" s="109" t="s">
        <v>322</v>
      </c>
    </row>
    <row r="133" spans="1:3" x14ac:dyDescent="0.35">
      <c r="A133" s="60" t="s">
        <v>259</v>
      </c>
      <c r="B133" s="60"/>
      <c r="C133" s="109" t="s">
        <v>323</v>
      </c>
    </row>
    <row r="134" spans="1:3" x14ac:dyDescent="0.35">
      <c r="A134" s="60" t="s">
        <v>259</v>
      </c>
      <c r="B134" s="60"/>
      <c r="C134" s="109" t="s">
        <v>324</v>
      </c>
    </row>
    <row r="135" spans="1:3" x14ac:dyDescent="0.35">
      <c r="A135" s="60" t="s">
        <v>259</v>
      </c>
      <c r="B135" s="60"/>
      <c r="C135" s="109" t="s">
        <v>325</v>
      </c>
    </row>
    <row r="136" spans="1:3" x14ac:dyDescent="0.35">
      <c r="A136" s="60" t="s">
        <v>259</v>
      </c>
      <c r="B136" s="60"/>
      <c r="C136" s="109" t="s">
        <v>326</v>
      </c>
    </row>
    <row r="137" spans="1:3" x14ac:dyDescent="0.35">
      <c r="A137" s="60" t="s">
        <v>259</v>
      </c>
      <c r="B137" s="60"/>
      <c r="C137" s="109" t="s">
        <v>327</v>
      </c>
    </row>
    <row r="138" spans="1:3" x14ac:dyDescent="0.35">
      <c r="A138" s="60" t="s">
        <v>259</v>
      </c>
      <c r="B138" s="60"/>
      <c r="C138" s="109" t="s">
        <v>328</v>
      </c>
    </row>
    <row r="139" spans="1:3" x14ac:dyDescent="0.35">
      <c r="A139" s="60" t="s">
        <v>259</v>
      </c>
      <c r="B139" s="60"/>
      <c r="C139" s="109" t="s">
        <v>329</v>
      </c>
    </row>
    <row r="140" spans="1:3" x14ac:dyDescent="0.35">
      <c r="A140" s="60" t="s">
        <v>259</v>
      </c>
      <c r="B140" s="60"/>
      <c r="C140" s="109" t="s">
        <v>330</v>
      </c>
    </row>
    <row r="141" spans="1:3" x14ac:dyDescent="0.35">
      <c r="A141" s="60" t="s">
        <v>259</v>
      </c>
      <c r="B141" s="60"/>
      <c r="C141" s="109" t="s">
        <v>331</v>
      </c>
    </row>
    <row r="142" spans="1:3" x14ac:dyDescent="0.35">
      <c r="A142" s="60" t="s">
        <v>259</v>
      </c>
      <c r="B142" s="60"/>
      <c r="C142" s="109" t="s">
        <v>332</v>
      </c>
    </row>
    <row r="143" spans="1:3" x14ac:dyDescent="0.35">
      <c r="A143" s="60" t="s">
        <v>259</v>
      </c>
      <c r="B143" s="60"/>
      <c r="C143" s="109" t="s">
        <v>333</v>
      </c>
    </row>
    <row r="144" spans="1:3" x14ac:dyDescent="0.35">
      <c r="A144" s="60" t="s">
        <v>259</v>
      </c>
      <c r="B144" s="60"/>
      <c r="C144" s="109" t="s">
        <v>334</v>
      </c>
    </row>
    <row r="145" spans="1:3" x14ac:dyDescent="0.35">
      <c r="A145" s="60" t="s">
        <v>259</v>
      </c>
      <c r="B145" s="60"/>
      <c r="C145" s="109" t="s">
        <v>360</v>
      </c>
    </row>
    <row r="146" spans="1:3" x14ac:dyDescent="0.35">
      <c r="A146" s="60" t="s">
        <v>259</v>
      </c>
      <c r="B146" s="60"/>
      <c r="C146" s="109" t="s">
        <v>361</v>
      </c>
    </row>
    <row r="147" spans="1:3" x14ac:dyDescent="0.35">
      <c r="A147" s="60" t="s">
        <v>259</v>
      </c>
      <c r="B147" s="60"/>
      <c r="C147" s="109"/>
    </row>
    <row r="148" spans="1:3" x14ac:dyDescent="0.35">
      <c r="A148" s="60" t="s">
        <v>259</v>
      </c>
      <c r="B148" s="60"/>
      <c r="C148" s="109" t="s">
        <v>279</v>
      </c>
    </row>
    <row r="149" spans="1:3" x14ac:dyDescent="0.35">
      <c r="A149" s="60" t="s">
        <v>259</v>
      </c>
      <c r="B149" s="60"/>
      <c r="C149" s="109" t="s">
        <v>280</v>
      </c>
    </row>
    <row r="150" spans="1:3" x14ac:dyDescent="0.35">
      <c r="A150" s="60" t="s">
        <v>259</v>
      </c>
      <c r="B150" s="60"/>
      <c r="C150" s="109" t="s">
        <v>281</v>
      </c>
    </row>
    <row r="151" spans="1:3" x14ac:dyDescent="0.35">
      <c r="A151" s="60" t="s">
        <v>259</v>
      </c>
      <c r="B151" s="60"/>
      <c r="C151" s="109" t="s">
        <v>335</v>
      </c>
    </row>
    <row r="152" spans="1:3" x14ac:dyDescent="0.35">
      <c r="A152" s="60" t="s">
        <v>259</v>
      </c>
      <c r="B152" s="60"/>
      <c r="C152" s="109" t="s">
        <v>362</v>
      </c>
    </row>
    <row r="153" spans="1:3" x14ac:dyDescent="0.35">
      <c r="A153" s="60" t="s">
        <v>259</v>
      </c>
      <c r="B153" s="60"/>
      <c r="C153" s="109" t="s">
        <v>336</v>
      </c>
    </row>
    <row r="154" spans="1:3" x14ac:dyDescent="0.35">
      <c r="A154" s="60" t="s">
        <v>259</v>
      </c>
      <c r="B154" s="60"/>
      <c r="C154" s="109" t="s">
        <v>337</v>
      </c>
    </row>
    <row r="155" spans="1:3" x14ac:dyDescent="0.35">
      <c r="A155" s="60" t="s">
        <v>259</v>
      </c>
      <c r="B155" s="60"/>
      <c r="C155" s="109" t="s">
        <v>371</v>
      </c>
    </row>
    <row r="156" spans="1:3" x14ac:dyDescent="0.35">
      <c r="A156" s="60" t="s">
        <v>259</v>
      </c>
      <c r="B156" s="60"/>
      <c r="C156" s="109" t="s">
        <v>363</v>
      </c>
    </row>
    <row r="157" spans="1:3" x14ac:dyDescent="0.35">
      <c r="A157" s="60" t="s">
        <v>259</v>
      </c>
      <c r="B157" s="60"/>
      <c r="C157" s="109" t="s">
        <v>338</v>
      </c>
    </row>
    <row r="158" spans="1:3" x14ac:dyDescent="0.35">
      <c r="A158" s="60" t="s">
        <v>259</v>
      </c>
      <c r="B158" s="60"/>
      <c r="C158" s="109" t="s">
        <v>364</v>
      </c>
    </row>
    <row r="159" spans="1:3" x14ac:dyDescent="0.35">
      <c r="A159" s="60" t="s">
        <v>259</v>
      </c>
      <c r="B159" s="60"/>
      <c r="C159" s="109" t="s">
        <v>339</v>
      </c>
    </row>
    <row r="160" spans="1:3" x14ac:dyDescent="0.35">
      <c r="A160" s="60" t="s">
        <v>259</v>
      </c>
      <c r="B160" s="60"/>
      <c r="C160" s="109" t="s">
        <v>365</v>
      </c>
    </row>
    <row r="161" spans="1:3" x14ac:dyDescent="0.35">
      <c r="A161" s="60" t="s">
        <v>259</v>
      </c>
      <c r="B161" s="60"/>
      <c r="C161" s="109" t="s">
        <v>366</v>
      </c>
    </row>
    <row r="162" spans="1:3" x14ac:dyDescent="0.35">
      <c r="A162" s="60" t="s">
        <v>259</v>
      </c>
      <c r="B162" s="60"/>
      <c r="C162" s="109" t="s">
        <v>367</v>
      </c>
    </row>
    <row r="163" spans="1:3" x14ac:dyDescent="0.35">
      <c r="A163" s="60" t="s">
        <v>259</v>
      </c>
      <c r="B163" s="60"/>
      <c r="C163" s="109" t="s">
        <v>368</v>
      </c>
    </row>
    <row r="164" spans="1:3" x14ac:dyDescent="0.35">
      <c r="A164" s="60" t="s">
        <v>259</v>
      </c>
      <c r="B164" s="60"/>
      <c r="C164" s="109" t="s">
        <v>369</v>
      </c>
    </row>
    <row r="165" spans="1:3" x14ac:dyDescent="0.35">
      <c r="A165" s="60" t="s">
        <v>259</v>
      </c>
      <c r="B165" s="60"/>
      <c r="C165" s="109" t="s">
        <v>340</v>
      </c>
    </row>
    <row r="166" spans="1:3" x14ac:dyDescent="0.35">
      <c r="A166" s="60" t="s">
        <v>259</v>
      </c>
      <c r="B166" s="60"/>
      <c r="C166" s="109" t="s">
        <v>341</v>
      </c>
    </row>
    <row r="167" spans="1:3" x14ac:dyDescent="0.35">
      <c r="A167" s="60" t="s">
        <v>259</v>
      </c>
      <c r="B167" s="60"/>
      <c r="C167" s="109" t="s">
        <v>342</v>
      </c>
    </row>
    <row r="168" spans="1:3" x14ac:dyDescent="0.35">
      <c r="A168" s="60" t="s">
        <v>259</v>
      </c>
      <c r="B168" s="60"/>
      <c r="C168" s="109" t="s">
        <v>343</v>
      </c>
    </row>
    <row r="169" spans="1:3" x14ac:dyDescent="0.35">
      <c r="A169" s="60" t="s">
        <v>259</v>
      </c>
      <c r="B169" s="60"/>
      <c r="C169" s="109" t="s">
        <v>344</v>
      </c>
    </row>
    <row r="170" spans="1:3" x14ac:dyDescent="0.35">
      <c r="A170" s="60" t="s">
        <v>259</v>
      </c>
      <c r="B170" s="60"/>
      <c r="C170" s="109" t="s">
        <v>345</v>
      </c>
    </row>
    <row r="171" spans="1:3" x14ac:dyDescent="0.35">
      <c r="A171" s="60" t="s">
        <v>259</v>
      </c>
      <c r="B171" s="60"/>
      <c r="C171" s="109" t="s">
        <v>346</v>
      </c>
    </row>
    <row r="172" spans="1:3" ht="16.5" x14ac:dyDescent="0.3">
      <c r="A172" s="60" t="s">
        <v>259</v>
      </c>
      <c r="B172" s="60"/>
      <c r="C172" s="109" t="s">
        <v>370</v>
      </c>
    </row>
    <row r="173" spans="1:3" x14ac:dyDescent="0.35">
      <c r="A173" s="60" t="s">
        <v>259</v>
      </c>
      <c r="B173" s="60"/>
      <c r="C173" s="109" t="s">
        <v>347</v>
      </c>
    </row>
    <row r="174" spans="1:3" x14ac:dyDescent="0.35">
      <c r="A174" s="60" t="s">
        <v>259</v>
      </c>
      <c r="B174" s="60"/>
      <c r="C174" s="109" t="s">
        <v>348</v>
      </c>
    </row>
    <row r="175" spans="1:3" x14ac:dyDescent="0.35">
      <c r="A175" s="60" t="s">
        <v>259</v>
      </c>
      <c r="B175" s="60"/>
      <c r="C175" s="109" t="s">
        <v>349</v>
      </c>
    </row>
    <row r="176" spans="1:3" x14ac:dyDescent="0.35">
      <c r="A176" s="60" t="s">
        <v>259</v>
      </c>
      <c r="B176" s="60"/>
      <c r="C176" s="109" t="s">
        <v>350</v>
      </c>
    </row>
    <row r="177" spans="1:7" x14ac:dyDescent="0.35">
      <c r="A177" s="60" t="s">
        <v>259</v>
      </c>
      <c r="B177" s="60"/>
      <c r="C177" s="109" t="s">
        <v>351</v>
      </c>
    </row>
    <row r="178" spans="1:7" x14ac:dyDescent="0.35">
      <c r="A178" s="60" t="s">
        <v>259</v>
      </c>
      <c r="B178" s="60"/>
      <c r="C178" s="109" t="s">
        <v>352</v>
      </c>
    </row>
    <row r="179" spans="1:7" x14ac:dyDescent="0.35">
      <c r="A179" s="60" t="s">
        <v>259</v>
      </c>
      <c r="B179" s="60"/>
      <c r="C179" s="109" t="s">
        <v>353</v>
      </c>
    </row>
    <row r="180" spans="1:7" x14ac:dyDescent="0.35">
      <c r="A180" s="60" t="s">
        <v>259</v>
      </c>
      <c r="B180" s="60"/>
      <c r="C180" s="109" t="s">
        <v>354</v>
      </c>
    </row>
    <row r="181" spans="1:7" x14ac:dyDescent="0.35">
      <c r="A181" s="60" t="s">
        <v>259</v>
      </c>
      <c r="B181" s="60"/>
      <c r="C181" s="109" t="s">
        <v>355</v>
      </c>
    </row>
    <row r="182" spans="1:7" x14ac:dyDescent="0.35">
      <c r="A182" s="60" t="s">
        <v>259</v>
      </c>
      <c r="B182" s="60"/>
      <c r="C182" s="109" t="s">
        <v>356</v>
      </c>
    </row>
    <row r="183" spans="1:7" x14ac:dyDescent="0.35">
      <c r="A183" s="60" t="s">
        <v>259</v>
      </c>
      <c r="B183" s="60"/>
      <c r="C183" s="109" t="s">
        <v>357</v>
      </c>
    </row>
    <row r="184" spans="1:7" x14ac:dyDescent="0.35">
      <c r="A184" s="60" t="s">
        <v>259</v>
      </c>
      <c r="B184" s="60"/>
      <c r="C184" s="109" t="s">
        <v>282</v>
      </c>
    </row>
    <row r="185" spans="1:7" x14ac:dyDescent="0.35">
      <c r="A185" s="60" t="s">
        <v>259</v>
      </c>
      <c r="B185" s="60"/>
      <c r="C185" s="109" t="s">
        <v>283</v>
      </c>
    </row>
    <row r="186" spans="1:7" x14ac:dyDescent="0.35">
      <c r="A186" s="60" t="s">
        <v>259</v>
      </c>
      <c r="B186" s="60"/>
      <c r="C186" s="109" t="s">
        <v>358</v>
      </c>
    </row>
    <row r="187" spans="1:7" x14ac:dyDescent="0.35">
      <c r="A187" s="60" t="s">
        <v>259</v>
      </c>
      <c r="B187" s="60"/>
      <c r="C187" s="109" t="s">
        <v>359</v>
      </c>
      <c r="G187" s="61"/>
    </row>
    <row r="188" spans="1:7" x14ac:dyDescent="0.35">
      <c r="A188" s="60" t="s">
        <v>113</v>
      </c>
      <c r="B188" s="60"/>
      <c r="C188" s="60"/>
      <c r="D188" s="95"/>
      <c r="G188" s="61"/>
    </row>
    <row r="189" spans="1:7" x14ac:dyDescent="0.35">
      <c r="A189" s="60" t="s">
        <v>113</v>
      </c>
      <c r="B189" s="60"/>
      <c r="C189" s="108" t="s">
        <v>309</v>
      </c>
      <c r="D189" s="108" t="s">
        <v>302</v>
      </c>
      <c r="G189" s="61"/>
    </row>
    <row r="190" spans="1:7" x14ac:dyDescent="0.35">
      <c r="A190" s="60" t="s">
        <v>113</v>
      </c>
      <c r="B190" s="60" t="s">
        <v>57</v>
      </c>
      <c r="C190" s="96" t="s">
        <v>116</v>
      </c>
      <c r="D190" s="96" t="s">
        <v>116</v>
      </c>
      <c r="G190" s="61"/>
    </row>
    <row r="191" spans="1:7" x14ac:dyDescent="0.35">
      <c r="A191" s="60" t="s">
        <v>113</v>
      </c>
      <c r="B191" s="60" t="s">
        <v>57</v>
      </c>
      <c r="C191" s="96" t="s">
        <v>178</v>
      </c>
      <c r="D191" s="96" t="s">
        <v>178</v>
      </c>
      <c r="G191" s="61"/>
    </row>
    <row r="192" spans="1:7" x14ac:dyDescent="0.35">
      <c r="A192" s="60" t="s">
        <v>113</v>
      </c>
      <c r="B192" s="60" t="s">
        <v>57</v>
      </c>
      <c r="C192" s="96" t="s">
        <v>179</v>
      </c>
      <c r="D192" s="96" t="s">
        <v>179</v>
      </c>
    </row>
    <row r="193" spans="1:7" x14ac:dyDescent="0.35">
      <c r="A193" s="60" t="s">
        <v>113</v>
      </c>
      <c r="B193" s="60" t="s">
        <v>57</v>
      </c>
      <c r="C193" s="96" t="s">
        <v>117</v>
      </c>
      <c r="D193" s="96" t="s">
        <v>117</v>
      </c>
      <c r="G193" s="61"/>
    </row>
    <row r="194" spans="1:7" x14ac:dyDescent="0.35">
      <c r="A194" s="60" t="s">
        <v>113</v>
      </c>
      <c r="B194" s="60"/>
      <c r="C194" s="96" t="s">
        <v>284</v>
      </c>
      <c r="D194" s="96" t="s">
        <v>284</v>
      </c>
      <c r="G194" s="61"/>
    </row>
    <row r="195" spans="1:7" x14ac:dyDescent="0.35">
      <c r="A195" s="60" t="s">
        <v>113</v>
      </c>
      <c r="B195" s="60" t="s">
        <v>57</v>
      </c>
      <c r="C195" s="96" t="s">
        <v>118</v>
      </c>
      <c r="D195" s="96" t="s">
        <v>118</v>
      </c>
      <c r="G195" s="61"/>
    </row>
    <row r="196" spans="1:7" x14ac:dyDescent="0.35">
      <c r="A196" s="60" t="s">
        <v>113</v>
      </c>
      <c r="B196" s="60" t="s">
        <v>57</v>
      </c>
      <c r="C196" s="96" t="s">
        <v>119</v>
      </c>
      <c r="D196" s="96" t="s">
        <v>119</v>
      </c>
    </row>
    <row r="197" spans="1:7" x14ac:dyDescent="0.35">
      <c r="A197" s="60" t="s">
        <v>113</v>
      </c>
      <c r="B197" s="60" t="s">
        <v>57</v>
      </c>
      <c r="C197" s="96" t="s">
        <v>225</v>
      </c>
      <c r="D197" s="96" t="s">
        <v>225</v>
      </c>
    </row>
    <row r="198" spans="1:7" x14ac:dyDescent="0.35">
      <c r="A198" s="60" t="s">
        <v>113</v>
      </c>
      <c r="B198" s="60" t="s">
        <v>57</v>
      </c>
      <c r="C198" s="96" t="s">
        <v>226</v>
      </c>
      <c r="D198" s="96" t="s">
        <v>226</v>
      </c>
    </row>
    <row r="199" spans="1:7" x14ac:dyDescent="0.35">
      <c r="A199" s="60" t="s">
        <v>113</v>
      </c>
      <c r="B199" s="60"/>
      <c r="C199" s="96" t="s">
        <v>310</v>
      </c>
      <c r="D199" s="96" t="s">
        <v>303</v>
      </c>
    </row>
    <row r="200" spans="1:7" x14ac:dyDescent="0.35">
      <c r="A200" s="62" t="s">
        <v>113</v>
      </c>
      <c r="B200" s="60" t="s">
        <v>57</v>
      </c>
      <c r="C200" s="96" t="s">
        <v>180</v>
      </c>
      <c r="D200" s="96" t="s">
        <v>180</v>
      </c>
    </row>
    <row r="201" spans="1:7" x14ac:dyDescent="0.35">
      <c r="A201" s="60" t="s">
        <v>113</v>
      </c>
      <c r="B201" s="60" t="s">
        <v>67</v>
      </c>
      <c r="C201" s="96" t="s">
        <v>120</v>
      </c>
      <c r="D201" s="96" t="s">
        <v>120</v>
      </c>
    </row>
    <row r="202" spans="1:7" x14ac:dyDescent="0.35">
      <c r="A202" s="60" t="s">
        <v>113</v>
      </c>
      <c r="B202" s="60" t="s">
        <v>57</v>
      </c>
      <c r="C202" s="96" t="s">
        <v>121</v>
      </c>
      <c r="D202" s="96" t="s">
        <v>121</v>
      </c>
    </row>
    <row r="203" spans="1:7" x14ac:dyDescent="0.35">
      <c r="A203" s="60" t="s">
        <v>113</v>
      </c>
      <c r="B203" s="60" t="s">
        <v>57</v>
      </c>
      <c r="C203" s="96" t="s">
        <v>122</v>
      </c>
      <c r="D203" s="96" t="s">
        <v>122</v>
      </c>
    </row>
    <row r="204" spans="1:7" x14ac:dyDescent="0.35">
      <c r="A204" s="60" t="s">
        <v>113</v>
      </c>
      <c r="B204" s="60" t="s">
        <v>67</v>
      </c>
      <c r="C204" s="96" t="s">
        <v>227</v>
      </c>
      <c r="D204" s="96" t="s">
        <v>227</v>
      </c>
    </row>
    <row r="205" spans="1:7" x14ac:dyDescent="0.35">
      <c r="A205" s="60" t="s">
        <v>113</v>
      </c>
      <c r="B205" s="60" t="s">
        <v>57</v>
      </c>
      <c r="C205" s="96" t="s">
        <v>228</v>
      </c>
      <c r="D205" s="96" t="s">
        <v>228</v>
      </c>
    </row>
    <row r="206" spans="1:7" x14ac:dyDescent="0.35">
      <c r="A206" s="60" t="s">
        <v>113</v>
      </c>
      <c r="B206" s="60" t="s">
        <v>57</v>
      </c>
      <c r="C206" s="96" t="s">
        <v>229</v>
      </c>
      <c r="D206" s="96" t="s">
        <v>229</v>
      </c>
    </row>
    <row r="207" spans="1:7" x14ac:dyDescent="0.35">
      <c r="A207" s="60" t="s">
        <v>113</v>
      </c>
      <c r="B207" s="60" t="s">
        <v>57</v>
      </c>
      <c r="C207" s="96" t="s">
        <v>230</v>
      </c>
      <c r="D207" s="96" t="s">
        <v>230</v>
      </c>
    </row>
    <row r="208" spans="1:7" x14ac:dyDescent="0.35">
      <c r="A208" s="60" t="s">
        <v>113</v>
      </c>
      <c r="B208" s="60" t="s">
        <v>57</v>
      </c>
      <c r="C208" s="96" t="s">
        <v>231</v>
      </c>
      <c r="D208" s="96" t="s">
        <v>231</v>
      </c>
    </row>
    <row r="209" spans="1:7" x14ac:dyDescent="0.35">
      <c r="A209" s="60" t="s">
        <v>113</v>
      </c>
      <c r="B209" s="60" t="s">
        <v>57</v>
      </c>
      <c r="C209" s="96" t="s">
        <v>181</v>
      </c>
      <c r="D209" s="96" t="s">
        <v>181</v>
      </c>
    </row>
    <row r="210" spans="1:7" x14ac:dyDescent="0.35">
      <c r="A210" s="60" t="s">
        <v>113</v>
      </c>
      <c r="B210" s="60" t="s">
        <v>57</v>
      </c>
      <c r="C210" s="96" t="s">
        <v>123</v>
      </c>
      <c r="D210" s="96" t="s">
        <v>123</v>
      </c>
    </row>
    <row r="211" spans="1:7" x14ac:dyDescent="0.35">
      <c r="A211" s="60" t="s">
        <v>113</v>
      </c>
      <c r="B211" s="60" t="s">
        <v>57</v>
      </c>
      <c r="C211" s="96" t="s">
        <v>124</v>
      </c>
      <c r="D211" s="96" t="s">
        <v>124</v>
      </c>
    </row>
    <row r="212" spans="1:7" x14ac:dyDescent="0.35">
      <c r="A212" s="60" t="s">
        <v>113</v>
      </c>
      <c r="B212" s="60" t="s">
        <v>57</v>
      </c>
      <c r="C212" s="96" t="s">
        <v>125</v>
      </c>
      <c r="D212" s="96" t="s">
        <v>125</v>
      </c>
    </row>
    <row r="213" spans="1:7" x14ac:dyDescent="0.35">
      <c r="A213" s="60" t="s">
        <v>113</v>
      </c>
      <c r="B213" s="60" t="s">
        <v>57</v>
      </c>
      <c r="C213" s="96" t="s">
        <v>126</v>
      </c>
      <c r="D213" s="96" t="s">
        <v>126</v>
      </c>
    </row>
    <row r="214" spans="1:7" x14ac:dyDescent="0.35">
      <c r="A214" s="60" t="s">
        <v>113</v>
      </c>
      <c r="B214" s="60" t="s">
        <v>57</v>
      </c>
      <c r="C214" s="96" t="s">
        <v>127</v>
      </c>
      <c r="D214" s="96" t="s">
        <v>127</v>
      </c>
    </row>
    <row r="215" spans="1:7" x14ac:dyDescent="0.35">
      <c r="A215" s="60" t="s">
        <v>113</v>
      </c>
      <c r="B215" s="60" t="s">
        <v>57</v>
      </c>
      <c r="C215" s="96" t="s">
        <v>128</v>
      </c>
      <c r="D215" s="96" t="s">
        <v>128</v>
      </c>
    </row>
    <row r="216" spans="1:7" x14ac:dyDescent="0.35">
      <c r="A216" s="60" t="s">
        <v>113</v>
      </c>
      <c r="B216" s="60"/>
      <c r="C216" s="96" t="s">
        <v>311</v>
      </c>
      <c r="D216" s="96" t="s">
        <v>304</v>
      </c>
    </row>
    <row r="217" spans="1:7" x14ac:dyDescent="0.35">
      <c r="A217" s="60" t="s">
        <v>113</v>
      </c>
      <c r="B217" s="60" t="s">
        <v>57</v>
      </c>
      <c r="C217" s="96" t="s">
        <v>182</v>
      </c>
      <c r="D217" s="96" t="s">
        <v>182</v>
      </c>
    </row>
    <row r="218" spans="1:7" x14ac:dyDescent="0.35">
      <c r="A218" s="60" t="s">
        <v>113</v>
      </c>
      <c r="B218" s="60"/>
      <c r="C218" s="96" t="s">
        <v>285</v>
      </c>
      <c r="D218" s="96" t="s">
        <v>285</v>
      </c>
    </row>
    <row r="219" spans="1:7" x14ac:dyDescent="0.35">
      <c r="A219" s="60" t="s">
        <v>113</v>
      </c>
      <c r="B219" s="60" t="s">
        <v>57</v>
      </c>
      <c r="C219" s="96" t="s">
        <v>129</v>
      </c>
      <c r="D219" s="96" t="s">
        <v>129</v>
      </c>
    </row>
    <row r="220" spans="1:7" x14ac:dyDescent="0.35">
      <c r="A220" s="60" t="s">
        <v>113</v>
      </c>
      <c r="B220" s="60" t="s">
        <v>57</v>
      </c>
      <c r="C220" s="96" t="s">
        <v>130</v>
      </c>
      <c r="D220" s="96" t="s">
        <v>130</v>
      </c>
    </row>
    <row r="221" spans="1:7" x14ac:dyDescent="0.35">
      <c r="A221" s="60" t="s">
        <v>113</v>
      </c>
      <c r="B221" s="60" t="s">
        <v>57</v>
      </c>
      <c r="C221" s="96" t="s">
        <v>131</v>
      </c>
      <c r="D221" s="96" t="s">
        <v>131</v>
      </c>
    </row>
    <row r="222" spans="1:7" x14ac:dyDescent="0.35">
      <c r="A222" s="60" t="s">
        <v>113</v>
      </c>
      <c r="B222" s="60"/>
      <c r="C222" s="96" t="s">
        <v>286</v>
      </c>
      <c r="D222" s="96" t="s">
        <v>286</v>
      </c>
    </row>
    <row r="223" spans="1:7" x14ac:dyDescent="0.35">
      <c r="A223" s="60" t="s">
        <v>113</v>
      </c>
      <c r="B223" s="60" t="s">
        <v>67</v>
      </c>
      <c r="C223" s="96" t="s">
        <v>132</v>
      </c>
      <c r="D223" s="96" t="s">
        <v>132</v>
      </c>
      <c r="G223" s="61"/>
    </row>
    <row r="224" spans="1:7" x14ac:dyDescent="0.35">
      <c r="A224" s="60" t="s">
        <v>113</v>
      </c>
      <c r="B224" s="60" t="s">
        <v>69</v>
      </c>
      <c r="C224" s="96" t="s">
        <v>133</v>
      </c>
      <c r="D224" s="96" t="s">
        <v>133</v>
      </c>
      <c r="G224" s="61"/>
    </row>
    <row r="225" spans="1:7" x14ac:dyDescent="0.35">
      <c r="A225" s="60" t="s">
        <v>113</v>
      </c>
      <c r="B225" s="60" t="s">
        <v>57</v>
      </c>
      <c r="C225" s="96" t="s">
        <v>134</v>
      </c>
      <c r="D225" s="96" t="s">
        <v>134</v>
      </c>
      <c r="G225" s="61"/>
    </row>
    <row r="226" spans="1:7" x14ac:dyDescent="0.35">
      <c r="A226" s="60" t="s">
        <v>113</v>
      </c>
      <c r="B226" s="60" t="s">
        <v>57</v>
      </c>
      <c r="C226" s="96" t="s">
        <v>135</v>
      </c>
      <c r="D226" s="96" t="s">
        <v>135</v>
      </c>
    </row>
    <row r="227" spans="1:7" x14ac:dyDescent="0.35">
      <c r="A227" s="60" t="s">
        <v>113</v>
      </c>
      <c r="B227" s="60" t="s">
        <v>253</v>
      </c>
      <c r="C227" s="96" t="s">
        <v>136</v>
      </c>
      <c r="D227" s="96" t="s">
        <v>136</v>
      </c>
    </row>
    <row r="228" spans="1:7" x14ac:dyDescent="0.35">
      <c r="A228" s="60" t="s">
        <v>113</v>
      </c>
      <c r="B228" s="60" t="s">
        <v>57</v>
      </c>
      <c r="C228" s="97" t="s">
        <v>137</v>
      </c>
      <c r="D228" s="97" t="s">
        <v>137</v>
      </c>
    </row>
    <row r="229" spans="1:7" x14ac:dyDescent="0.35">
      <c r="A229" s="60" t="s">
        <v>113</v>
      </c>
      <c r="B229" s="60" t="s">
        <v>57</v>
      </c>
      <c r="C229" s="96" t="s">
        <v>138</v>
      </c>
      <c r="D229" s="96" t="s">
        <v>138</v>
      </c>
    </row>
    <row r="230" spans="1:7" x14ac:dyDescent="0.35">
      <c r="A230" s="60" t="s">
        <v>113</v>
      </c>
      <c r="B230" s="60" t="s">
        <v>57</v>
      </c>
      <c r="C230" s="96" t="s">
        <v>139</v>
      </c>
      <c r="D230" s="96" t="s">
        <v>139</v>
      </c>
    </row>
    <row r="231" spans="1:7" x14ac:dyDescent="0.35">
      <c r="A231" s="60" t="s">
        <v>113</v>
      </c>
      <c r="B231" s="60" t="s">
        <v>57</v>
      </c>
      <c r="C231" s="96" t="s">
        <v>140</v>
      </c>
      <c r="D231" s="96" t="s">
        <v>140</v>
      </c>
    </row>
    <row r="232" spans="1:7" x14ac:dyDescent="0.35">
      <c r="A232" s="60" t="s">
        <v>113</v>
      </c>
      <c r="B232" s="60" t="s">
        <v>57</v>
      </c>
      <c r="C232" s="96" t="s">
        <v>141</v>
      </c>
      <c r="D232" s="96" t="s">
        <v>141</v>
      </c>
    </row>
    <row r="233" spans="1:7" x14ac:dyDescent="0.35">
      <c r="A233" s="60" t="s">
        <v>113</v>
      </c>
      <c r="B233" s="60" t="s">
        <v>57</v>
      </c>
      <c r="C233" s="96" t="s">
        <v>142</v>
      </c>
      <c r="D233" s="96" t="s">
        <v>142</v>
      </c>
    </row>
    <row r="234" spans="1:7" x14ac:dyDescent="0.35">
      <c r="A234" s="60" t="s">
        <v>113</v>
      </c>
      <c r="B234" s="60"/>
      <c r="C234" s="96" t="s">
        <v>287</v>
      </c>
      <c r="D234" s="96" t="s">
        <v>287</v>
      </c>
    </row>
    <row r="235" spans="1:7" x14ac:dyDescent="0.35">
      <c r="A235" s="62" t="s">
        <v>113</v>
      </c>
      <c r="B235" s="60" t="s">
        <v>57</v>
      </c>
      <c r="C235" s="96" t="s">
        <v>143</v>
      </c>
      <c r="D235" s="96" t="s">
        <v>143</v>
      </c>
    </row>
    <row r="236" spans="1:7" x14ac:dyDescent="0.35">
      <c r="A236" s="60" t="s">
        <v>113</v>
      </c>
      <c r="B236" s="60"/>
      <c r="C236" s="96" t="s">
        <v>288</v>
      </c>
      <c r="D236" s="96" t="s">
        <v>288</v>
      </c>
    </row>
    <row r="237" spans="1:7" x14ac:dyDescent="0.35">
      <c r="A237" s="60" t="s">
        <v>113</v>
      </c>
      <c r="B237" s="60" t="s">
        <v>67</v>
      </c>
      <c r="C237" s="96" t="s">
        <v>144</v>
      </c>
      <c r="D237" s="96" t="s">
        <v>144</v>
      </c>
      <c r="G237" s="60"/>
    </row>
    <row r="238" spans="1:7" x14ac:dyDescent="0.35">
      <c r="A238" s="60" t="s">
        <v>113</v>
      </c>
      <c r="B238" s="60" t="s">
        <v>57</v>
      </c>
      <c r="C238" s="96" t="s">
        <v>145</v>
      </c>
      <c r="D238" s="96" t="s">
        <v>145</v>
      </c>
    </row>
    <row r="239" spans="1:7" x14ac:dyDescent="0.35">
      <c r="A239" s="60" t="s">
        <v>113</v>
      </c>
      <c r="B239" s="60" t="s">
        <v>57</v>
      </c>
      <c r="C239" s="96" t="s">
        <v>146</v>
      </c>
      <c r="D239" s="96" t="s">
        <v>146</v>
      </c>
    </row>
    <row r="240" spans="1:7" x14ac:dyDescent="0.35">
      <c r="A240" s="60" t="s">
        <v>113</v>
      </c>
      <c r="B240" s="60" t="s">
        <v>57</v>
      </c>
      <c r="C240" s="96" t="s">
        <v>147</v>
      </c>
      <c r="D240" s="96" t="s">
        <v>147</v>
      </c>
    </row>
    <row r="241" spans="1:7" x14ac:dyDescent="0.35">
      <c r="A241" s="60" t="s">
        <v>113</v>
      </c>
      <c r="B241" s="60" t="s">
        <v>57</v>
      </c>
      <c r="C241" s="96" t="s">
        <v>148</v>
      </c>
      <c r="D241" s="96" t="s">
        <v>148</v>
      </c>
    </row>
    <row r="242" spans="1:7" x14ac:dyDescent="0.35">
      <c r="A242" s="60" t="s">
        <v>113</v>
      </c>
      <c r="B242" s="60" t="s">
        <v>57</v>
      </c>
      <c r="C242" s="96" t="s">
        <v>149</v>
      </c>
      <c r="D242" s="96" t="s">
        <v>149</v>
      </c>
    </row>
    <row r="243" spans="1:7" x14ac:dyDescent="0.35">
      <c r="A243" s="60" t="s">
        <v>113</v>
      </c>
      <c r="B243" s="60" t="s">
        <v>57</v>
      </c>
      <c r="C243" s="96" t="s">
        <v>177</v>
      </c>
      <c r="D243" s="96" t="s">
        <v>177</v>
      </c>
    </row>
    <row r="244" spans="1:7" x14ac:dyDescent="0.35">
      <c r="A244" s="60" t="s">
        <v>113</v>
      </c>
      <c r="B244" s="60" t="s">
        <v>57</v>
      </c>
      <c r="C244" s="96" t="s">
        <v>232</v>
      </c>
      <c r="D244" s="96" t="s">
        <v>232</v>
      </c>
    </row>
    <row r="245" spans="1:7" x14ac:dyDescent="0.35">
      <c r="A245" s="62" t="s">
        <v>113</v>
      </c>
      <c r="B245" s="60" t="s">
        <v>57</v>
      </c>
      <c r="C245" s="96" t="s">
        <v>183</v>
      </c>
      <c r="D245" s="96" t="s">
        <v>183</v>
      </c>
    </row>
    <row r="246" spans="1:7" x14ac:dyDescent="0.35">
      <c r="A246" s="62" t="s">
        <v>113</v>
      </c>
      <c r="B246" s="60" t="s">
        <v>57</v>
      </c>
      <c r="C246" s="96" t="s">
        <v>150</v>
      </c>
      <c r="D246" s="96" t="s">
        <v>150</v>
      </c>
    </row>
    <row r="247" spans="1:7" x14ac:dyDescent="0.35">
      <c r="A247" s="62" t="s">
        <v>113</v>
      </c>
      <c r="B247" s="60"/>
      <c r="C247" s="96" t="s">
        <v>289</v>
      </c>
      <c r="D247" s="96" t="s">
        <v>289</v>
      </c>
    </row>
    <row r="248" spans="1:7" x14ac:dyDescent="0.35">
      <c r="A248" s="62" t="s">
        <v>113</v>
      </c>
      <c r="B248" s="60" t="s">
        <v>57</v>
      </c>
      <c r="C248" s="96" t="s">
        <v>184</v>
      </c>
      <c r="D248" s="96" t="s">
        <v>184</v>
      </c>
    </row>
    <row r="249" spans="1:7" x14ac:dyDescent="0.35">
      <c r="A249" s="60" t="s">
        <v>113</v>
      </c>
      <c r="B249" s="60" t="s">
        <v>57</v>
      </c>
      <c r="C249" s="96" t="s">
        <v>151</v>
      </c>
      <c r="D249" s="96" t="s">
        <v>151</v>
      </c>
    </row>
    <row r="250" spans="1:7" x14ac:dyDescent="0.35">
      <c r="A250" s="60" t="s">
        <v>113</v>
      </c>
      <c r="B250" s="60" t="s">
        <v>57</v>
      </c>
      <c r="C250" s="96" t="s">
        <v>152</v>
      </c>
      <c r="D250" s="96" t="s">
        <v>152</v>
      </c>
    </row>
    <row r="251" spans="1:7" x14ac:dyDescent="0.35">
      <c r="A251" s="60" t="s">
        <v>113</v>
      </c>
      <c r="B251" s="60" t="s">
        <v>57</v>
      </c>
      <c r="C251" s="96" t="s">
        <v>153</v>
      </c>
      <c r="D251" s="96" t="s">
        <v>153</v>
      </c>
      <c r="G251" s="61"/>
    </row>
    <row r="252" spans="1:7" x14ac:dyDescent="0.35">
      <c r="A252" s="60" t="s">
        <v>113</v>
      </c>
      <c r="B252" s="60" t="s">
        <v>67</v>
      </c>
      <c r="C252" s="96" t="s">
        <v>154</v>
      </c>
      <c r="D252" s="96" t="s">
        <v>154</v>
      </c>
    </row>
    <row r="253" spans="1:7" x14ac:dyDescent="0.35">
      <c r="A253" s="60" t="s">
        <v>113</v>
      </c>
      <c r="B253" s="60" t="s">
        <v>57</v>
      </c>
      <c r="C253" s="96" t="s">
        <v>155</v>
      </c>
      <c r="D253" s="96" t="s">
        <v>155</v>
      </c>
    </row>
    <row r="254" spans="1:7" x14ac:dyDescent="0.35">
      <c r="A254" s="60" t="s">
        <v>113</v>
      </c>
      <c r="B254" s="60" t="s">
        <v>67</v>
      </c>
      <c r="C254" s="96" t="s">
        <v>156</v>
      </c>
      <c r="D254" s="96" t="s">
        <v>156</v>
      </c>
    </row>
    <row r="255" spans="1:7" x14ac:dyDescent="0.35">
      <c r="A255" s="62" t="s">
        <v>113</v>
      </c>
      <c r="B255" s="60" t="s">
        <v>57</v>
      </c>
      <c r="C255" s="96" t="s">
        <v>233</v>
      </c>
      <c r="D255" s="96" t="s">
        <v>233</v>
      </c>
    </row>
    <row r="256" spans="1:7" x14ac:dyDescent="0.35">
      <c r="A256" s="62" t="s">
        <v>113</v>
      </c>
      <c r="B256" s="60" t="s">
        <v>57</v>
      </c>
      <c r="C256" s="96" t="s">
        <v>157</v>
      </c>
      <c r="D256" s="96" t="s">
        <v>157</v>
      </c>
      <c r="G256" s="61"/>
    </row>
    <row r="257" spans="1:7" x14ac:dyDescent="0.35">
      <c r="A257" s="62" t="s">
        <v>113</v>
      </c>
      <c r="B257" s="60" t="s">
        <v>57</v>
      </c>
      <c r="C257" s="96" t="s">
        <v>158</v>
      </c>
      <c r="D257" s="96" t="s">
        <v>158</v>
      </c>
      <c r="G257" s="61"/>
    </row>
    <row r="258" spans="1:7" x14ac:dyDescent="0.35">
      <c r="A258" s="62" t="s">
        <v>113</v>
      </c>
      <c r="B258" s="60" t="s">
        <v>57</v>
      </c>
      <c r="C258" s="96" t="s">
        <v>234</v>
      </c>
      <c r="D258" s="96" t="s">
        <v>234</v>
      </c>
    </row>
    <row r="259" spans="1:7" x14ac:dyDescent="0.35">
      <c r="A259" s="62" t="s">
        <v>113</v>
      </c>
      <c r="B259" s="60" t="s">
        <v>57</v>
      </c>
      <c r="C259" s="96" t="s">
        <v>185</v>
      </c>
      <c r="D259" s="96" t="s">
        <v>185</v>
      </c>
      <c r="G259" s="61"/>
    </row>
    <row r="260" spans="1:7" x14ac:dyDescent="0.35">
      <c r="A260" s="62" t="s">
        <v>113</v>
      </c>
      <c r="B260" s="60" t="s">
        <v>57</v>
      </c>
      <c r="C260" s="96" t="s">
        <v>186</v>
      </c>
      <c r="D260" s="96" t="s">
        <v>186</v>
      </c>
    </row>
    <row r="261" spans="1:7" x14ac:dyDescent="0.35">
      <c r="A261" s="60" t="s">
        <v>113</v>
      </c>
      <c r="B261" s="60" t="s">
        <v>57</v>
      </c>
      <c r="C261" s="96" t="s">
        <v>235</v>
      </c>
      <c r="D261" s="96" t="s">
        <v>235</v>
      </c>
    </row>
    <row r="262" spans="1:7" x14ac:dyDescent="0.35">
      <c r="A262" s="60" t="s">
        <v>113</v>
      </c>
      <c r="B262" s="60" t="s">
        <v>57</v>
      </c>
      <c r="C262" s="96" t="s">
        <v>187</v>
      </c>
      <c r="D262" s="96" t="s">
        <v>187</v>
      </c>
    </row>
    <row r="263" spans="1:7" x14ac:dyDescent="0.35">
      <c r="A263" s="60" t="s">
        <v>113</v>
      </c>
      <c r="B263" s="60" t="s">
        <v>57</v>
      </c>
      <c r="C263" s="96" t="s">
        <v>159</v>
      </c>
      <c r="D263" s="96" t="s">
        <v>159</v>
      </c>
    </row>
    <row r="264" spans="1:7" x14ac:dyDescent="0.35">
      <c r="A264" s="60" t="s">
        <v>113</v>
      </c>
      <c r="B264" s="60" t="s">
        <v>57</v>
      </c>
      <c r="C264" s="96" t="s">
        <v>188</v>
      </c>
      <c r="D264" s="96" t="s">
        <v>188</v>
      </c>
    </row>
    <row r="265" spans="1:7" x14ac:dyDescent="0.35">
      <c r="A265" s="60" t="s">
        <v>113</v>
      </c>
      <c r="B265" s="60" t="s">
        <v>57</v>
      </c>
      <c r="C265" s="96" t="s">
        <v>189</v>
      </c>
      <c r="D265" s="96" t="s">
        <v>189</v>
      </c>
    </row>
    <row r="266" spans="1:7" x14ac:dyDescent="0.35">
      <c r="A266" s="60" t="s">
        <v>113</v>
      </c>
      <c r="B266" s="60" t="s">
        <v>57</v>
      </c>
      <c r="C266" s="96" t="s">
        <v>190</v>
      </c>
      <c r="D266" s="96" t="s">
        <v>190</v>
      </c>
    </row>
    <row r="267" spans="1:7" x14ac:dyDescent="0.35">
      <c r="A267" s="60" t="s">
        <v>113</v>
      </c>
      <c r="B267" s="60" t="s">
        <v>57</v>
      </c>
      <c r="C267" s="96" t="s">
        <v>191</v>
      </c>
      <c r="D267" s="96" t="s">
        <v>191</v>
      </c>
    </row>
    <row r="268" spans="1:7" x14ac:dyDescent="0.35">
      <c r="A268" s="60" t="s">
        <v>113</v>
      </c>
      <c r="B268" s="60" t="s">
        <v>57</v>
      </c>
      <c r="C268" s="96" t="s">
        <v>192</v>
      </c>
      <c r="D268" s="96" t="s">
        <v>192</v>
      </c>
    </row>
    <row r="269" spans="1:7" x14ac:dyDescent="0.35">
      <c r="A269" s="60" t="s">
        <v>113</v>
      </c>
      <c r="B269" s="60" t="s">
        <v>57</v>
      </c>
      <c r="C269" s="96" t="s">
        <v>193</v>
      </c>
      <c r="D269" s="96" t="s">
        <v>193</v>
      </c>
    </row>
    <row r="270" spans="1:7" x14ac:dyDescent="0.35">
      <c r="A270" s="60" t="s">
        <v>113</v>
      </c>
      <c r="B270" s="60" t="s">
        <v>57</v>
      </c>
      <c r="C270" s="96" t="s">
        <v>194</v>
      </c>
      <c r="D270" s="96" t="s">
        <v>194</v>
      </c>
    </row>
    <row r="271" spans="1:7" x14ac:dyDescent="0.35">
      <c r="A271" s="60" t="s">
        <v>113</v>
      </c>
      <c r="B271" s="60" t="s">
        <v>57</v>
      </c>
      <c r="C271" s="96" t="s">
        <v>195</v>
      </c>
      <c r="D271" s="96" t="s">
        <v>195</v>
      </c>
    </row>
    <row r="272" spans="1:7" x14ac:dyDescent="0.35">
      <c r="A272" s="60" t="s">
        <v>113</v>
      </c>
      <c r="B272" s="60"/>
      <c r="C272" s="96" t="s">
        <v>312</v>
      </c>
      <c r="D272" s="96" t="s">
        <v>305</v>
      </c>
    </row>
    <row r="273" spans="1:4" x14ac:dyDescent="0.35">
      <c r="A273" s="60" t="s">
        <v>113</v>
      </c>
      <c r="B273" s="60" t="s">
        <v>57</v>
      </c>
      <c r="C273" s="96" t="s">
        <v>160</v>
      </c>
      <c r="D273" s="96" t="s">
        <v>160</v>
      </c>
    </row>
    <row r="274" spans="1:4" x14ac:dyDescent="0.35">
      <c r="A274" s="60" t="s">
        <v>113</v>
      </c>
      <c r="B274" s="60" t="s">
        <v>67</v>
      </c>
      <c r="C274" s="96" t="s">
        <v>161</v>
      </c>
      <c r="D274" s="96" t="s">
        <v>161</v>
      </c>
    </row>
    <row r="275" spans="1:4" x14ac:dyDescent="0.35">
      <c r="A275" s="60" t="s">
        <v>113</v>
      </c>
      <c r="B275" s="60" t="s">
        <v>67</v>
      </c>
      <c r="C275" s="96" t="s">
        <v>162</v>
      </c>
      <c r="D275" s="96" t="s">
        <v>162</v>
      </c>
    </row>
    <row r="276" spans="1:4" x14ac:dyDescent="0.35">
      <c r="A276" s="60" t="s">
        <v>113</v>
      </c>
      <c r="B276" s="60" t="s">
        <v>57</v>
      </c>
      <c r="C276" s="96" t="s">
        <v>163</v>
      </c>
      <c r="D276" s="96" t="s">
        <v>163</v>
      </c>
    </row>
    <row r="277" spans="1:4" x14ac:dyDescent="0.35">
      <c r="A277" s="60" t="s">
        <v>113</v>
      </c>
      <c r="B277" s="60" t="s">
        <v>57</v>
      </c>
      <c r="C277" s="96" t="s">
        <v>164</v>
      </c>
      <c r="D277" s="96" t="s">
        <v>164</v>
      </c>
    </row>
    <row r="278" spans="1:4" x14ac:dyDescent="0.35">
      <c r="A278" s="60" t="s">
        <v>113</v>
      </c>
      <c r="B278" s="60"/>
      <c r="C278" s="96" t="s">
        <v>313</v>
      </c>
      <c r="D278" s="96" t="s">
        <v>306</v>
      </c>
    </row>
    <row r="279" spans="1:4" x14ac:dyDescent="0.35">
      <c r="A279" s="60" t="s">
        <v>113</v>
      </c>
      <c r="B279" s="60" t="s">
        <v>57</v>
      </c>
      <c r="C279" s="96" t="s">
        <v>165</v>
      </c>
      <c r="D279" s="96" t="s">
        <v>165</v>
      </c>
    </row>
    <row r="280" spans="1:4" x14ac:dyDescent="0.35">
      <c r="A280" s="62" t="s">
        <v>113</v>
      </c>
      <c r="B280" s="60" t="s">
        <v>57</v>
      </c>
      <c r="C280" s="96" t="s">
        <v>166</v>
      </c>
      <c r="D280" s="96" t="s">
        <v>166</v>
      </c>
    </row>
    <row r="281" spans="1:4" x14ac:dyDescent="0.35">
      <c r="A281" s="60" t="s">
        <v>113</v>
      </c>
      <c r="B281" s="60" t="s">
        <v>57</v>
      </c>
      <c r="C281" s="96" t="s">
        <v>167</v>
      </c>
      <c r="D281" s="96" t="s">
        <v>167</v>
      </c>
    </row>
    <row r="282" spans="1:4" x14ac:dyDescent="0.35">
      <c r="A282" s="62" t="s">
        <v>113</v>
      </c>
      <c r="B282" s="60" t="s">
        <v>57</v>
      </c>
      <c r="C282" s="96" t="s">
        <v>168</v>
      </c>
      <c r="D282" s="96" t="s">
        <v>168</v>
      </c>
    </row>
    <row r="283" spans="1:4" x14ac:dyDescent="0.35">
      <c r="A283" s="60" t="s">
        <v>113</v>
      </c>
      <c r="B283" s="60" t="s">
        <v>57</v>
      </c>
      <c r="C283" s="96" t="s">
        <v>196</v>
      </c>
      <c r="D283" s="96" t="s">
        <v>196</v>
      </c>
    </row>
    <row r="284" spans="1:4" x14ac:dyDescent="0.35">
      <c r="A284" s="62" t="s">
        <v>113</v>
      </c>
      <c r="B284" s="60" t="s">
        <v>67</v>
      </c>
      <c r="C284" s="96" t="s">
        <v>169</v>
      </c>
      <c r="D284" s="96" t="s">
        <v>169</v>
      </c>
    </row>
    <row r="285" spans="1:4" x14ac:dyDescent="0.35">
      <c r="A285" s="60" t="s">
        <v>113</v>
      </c>
      <c r="B285" s="60"/>
      <c r="C285" s="96" t="s">
        <v>290</v>
      </c>
      <c r="D285" s="96" t="s">
        <v>290</v>
      </c>
    </row>
    <row r="286" spans="1:4" x14ac:dyDescent="0.35">
      <c r="A286" s="60" t="s">
        <v>113</v>
      </c>
      <c r="B286" s="60"/>
      <c r="C286" s="96" t="s">
        <v>314</v>
      </c>
      <c r="D286" s="96" t="s">
        <v>307</v>
      </c>
    </row>
    <row r="287" spans="1:4" x14ac:dyDescent="0.35">
      <c r="A287" s="62" t="s">
        <v>113</v>
      </c>
      <c r="B287" s="60" t="s">
        <v>57</v>
      </c>
      <c r="C287" s="96" t="s">
        <v>170</v>
      </c>
      <c r="D287" s="96" t="s">
        <v>170</v>
      </c>
    </row>
    <row r="288" spans="1:4" x14ac:dyDescent="0.35">
      <c r="A288" s="60" t="s">
        <v>113</v>
      </c>
      <c r="B288" s="60" t="s">
        <v>57</v>
      </c>
      <c r="C288" s="96" t="s">
        <v>171</v>
      </c>
      <c r="D288" s="96" t="s">
        <v>171</v>
      </c>
    </row>
    <row r="289" spans="1:4" x14ac:dyDescent="0.35">
      <c r="A289" s="62" t="s">
        <v>113</v>
      </c>
      <c r="B289" s="60" t="s">
        <v>57</v>
      </c>
      <c r="C289" s="96" t="s">
        <v>172</v>
      </c>
      <c r="D289" s="96" t="s">
        <v>172</v>
      </c>
    </row>
    <row r="290" spans="1:4" x14ac:dyDescent="0.35">
      <c r="A290" s="60" t="s">
        <v>113</v>
      </c>
      <c r="B290" s="60" t="s">
        <v>57</v>
      </c>
      <c r="C290" s="96" t="s">
        <v>173</v>
      </c>
      <c r="D290" s="96" t="s">
        <v>173</v>
      </c>
    </row>
    <row r="291" spans="1:4" x14ac:dyDescent="0.35">
      <c r="A291" s="62" t="s">
        <v>113</v>
      </c>
      <c r="B291" s="60" t="s">
        <v>57</v>
      </c>
      <c r="C291" s="96" t="s">
        <v>174</v>
      </c>
      <c r="D291" s="96" t="s">
        <v>174</v>
      </c>
    </row>
    <row r="292" spans="1:4" x14ac:dyDescent="0.35">
      <c r="A292" s="60" t="s">
        <v>113</v>
      </c>
      <c r="B292" s="60" t="s">
        <v>57</v>
      </c>
      <c r="C292" s="96" t="s">
        <v>175</v>
      </c>
      <c r="D292" s="96" t="s">
        <v>175</v>
      </c>
    </row>
    <row r="293" spans="1:4" x14ac:dyDescent="0.35">
      <c r="A293" s="62" t="s">
        <v>113</v>
      </c>
      <c r="B293" s="60" t="s">
        <v>57</v>
      </c>
      <c r="C293" s="96" t="s">
        <v>197</v>
      </c>
      <c r="D293" s="96" t="s">
        <v>197</v>
      </c>
    </row>
    <row r="294" spans="1:4" x14ac:dyDescent="0.35">
      <c r="A294" s="62" t="s">
        <v>113</v>
      </c>
      <c r="B294" s="60"/>
      <c r="C294" s="96" t="s">
        <v>315</v>
      </c>
      <c r="D294" s="96" t="s">
        <v>308</v>
      </c>
    </row>
    <row r="295" spans="1:4" x14ac:dyDescent="0.35">
      <c r="A295" s="60" t="s">
        <v>71</v>
      </c>
      <c r="B295" s="60"/>
      <c r="C295" s="96"/>
    </row>
    <row r="296" spans="1:4" x14ac:dyDescent="0.35">
      <c r="A296" s="59" t="s">
        <v>71</v>
      </c>
      <c r="B296" s="62" t="s">
        <v>67</v>
      </c>
      <c r="C296" s="95" t="s">
        <v>236</v>
      </c>
    </row>
    <row r="297" spans="1:4" x14ac:dyDescent="0.35">
      <c r="A297" s="59" t="s">
        <v>71</v>
      </c>
      <c r="B297" s="62" t="s">
        <v>67</v>
      </c>
      <c r="C297" s="95" t="s">
        <v>70</v>
      </c>
    </row>
    <row r="298" spans="1:4" x14ac:dyDescent="0.35">
      <c r="A298" s="59" t="s">
        <v>71</v>
      </c>
      <c r="B298" s="62" t="s">
        <v>67</v>
      </c>
      <c r="C298" s="95" t="s">
        <v>237</v>
      </c>
    </row>
    <row r="299" spans="1:4" x14ac:dyDescent="0.35">
      <c r="A299" s="59" t="s">
        <v>71</v>
      </c>
      <c r="B299" s="62" t="s">
        <v>67</v>
      </c>
      <c r="C299" s="95" t="s">
        <v>238</v>
      </c>
    </row>
    <row r="300" spans="1:4" x14ac:dyDescent="0.35">
      <c r="A300" s="59" t="s">
        <v>71</v>
      </c>
      <c r="B300" s="62" t="s">
        <v>67</v>
      </c>
      <c r="C300" s="95" t="s">
        <v>239</v>
      </c>
    </row>
    <row r="301" spans="1:4" x14ac:dyDescent="0.35">
      <c r="A301" s="59" t="s">
        <v>71</v>
      </c>
      <c r="B301" s="62" t="s">
        <v>254</v>
      </c>
      <c r="C301" s="95" t="s">
        <v>240</v>
      </c>
    </row>
    <row r="302" spans="1:4" x14ac:dyDescent="0.35">
      <c r="A302" s="59" t="s">
        <v>71</v>
      </c>
      <c r="B302" s="62" t="s">
        <v>254</v>
      </c>
      <c r="C302" s="95" t="s">
        <v>241</v>
      </c>
    </row>
    <row r="303" spans="1:4" x14ac:dyDescent="0.35">
      <c r="A303" s="59" t="s">
        <v>71</v>
      </c>
      <c r="B303" s="62" t="s">
        <v>254</v>
      </c>
      <c r="C303" s="95" t="s">
        <v>242</v>
      </c>
    </row>
    <row r="304" spans="1:4" x14ac:dyDescent="0.35">
      <c r="A304" s="59" t="s">
        <v>71</v>
      </c>
      <c r="B304" s="62" t="s">
        <v>254</v>
      </c>
      <c r="C304" s="95" t="s">
        <v>243</v>
      </c>
    </row>
    <row r="305" spans="1:3" x14ac:dyDescent="0.35">
      <c r="A305" s="59" t="s">
        <v>71</v>
      </c>
      <c r="B305" s="62" t="s">
        <v>254</v>
      </c>
      <c r="C305" s="95" t="s">
        <v>244</v>
      </c>
    </row>
    <row r="306" spans="1:3" x14ac:dyDescent="0.35">
      <c r="A306" s="59" t="s">
        <v>71</v>
      </c>
      <c r="B306" s="62" t="s">
        <v>67</v>
      </c>
      <c r="C306" s="95" t="s">
        <v>245</v>
      </c>
    </row>
    <row r="307" spans="1:3" x14ac:dyDescent="0.35">
      <c r="A307" s="59" t="s">
        <v>71</v>
      </c>
      <c r="B307" s="62" t="s">
        <v>67</v>
      </c>
      <c r="C307" s="95" t="s">
        <v>246</v>
      </c>
    </row>
    <row r="308" spans="1:3" x14ac:dyDescent="0.35">
      <c r="A308" s="59" t="s">
        <v>71</v>
      </c>
      <c r="B308" s="62" t="s">
        <v>254</v>
      </c>
      <c r="C308" s="95" t="s">
        <v>247</v>
      </c>
    </row>
    <row r="309" spans="1:3" x14ac:dyDescent="0.35">
      <c r="A309" s="59" t="s">
        <v>71</v>
      </c>
      <c r="B309" s="62" t="s">
        <v>254</v>
      </c>
      <c r="C309" s="95" t="s">
        <v>248</v>
      </c>
    </row>
    <row r="310" spans="1:3" x14ac:dyDescent="0.35">
      <c r="A310" s="59" t="s">
        <v>71</v>
      </c>
      <c r="B310" s="62" t="s">
        <v>67</v>
      </c>
      <c r="C310" s="95" t="s">
        <v>249</v>
      </c>
    </row>
  </sheetData>
  <autoFilter ref="A1:G310"/>
  <sortState ref="A3:D106">
    <sortCondition ref="D3:D10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povirks</dc:creator>
  <cp:lastModifiedBy>Jenny Cady</cp:lastModifiedBy>
  <cp:lastPrinted>2016-11-28T16:36:12Z</cp:lastPrinted>
  <dcterms:created xsi:type="dcterms:W3CDTF">2014-07-10T17:30:37Z</dcterms:created>
  <dcterms:modified xsi:type="dcterms:W3CDTF">2020-01-20T14:43:03Z</dcterms:modified>
</cp:coreProperties>
</file>